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https://irukwt-my.sharepoint.com/personal/alsenana_iru_gov_kw/Documents/Desktop/"/>
    </mc:Choice>
  </mc:AlternateContent>
  <xr:revisionPtr revIDLastSave="0" documentId="8_{4693514A-2432-41EA-B099-F03D061EDC9C}" xr6:coauthVersionLast="36" xr6:coauthVersionMax="36" xr10:uidLastSave="{00000000-0000-0000-0000-000000000000}"/>
  <bookViews>
    <workbookView xWindow="0" yWindow="0" windowWidth="21600" windowHeight="9735" xr2:uid="{00000000-000D-0000-FFFF-FFFF00000000}"/>
  </bookViews>
  <sheets>
    <sheet name="ملحق رقم(1)من تعميم 7 لسنة2021" sheetId="3" r:id="rId1"/>
    <sheet name="ملحق رقم(2)من تعميم 7 لسنة2021" sheetId="11" r:id="rId2"/>
    <sheet name="ملحق رقم(3)من تعميم 7 لسنة2021" sheetId="12" r:id="rId3"/>
  </sheets>
  <definedNames>
    <definedName name="_xlnm._FilterDatabase" localSheetId="0" hidden="1">'ملحق رقم(1)من تعميم 7 لسنة2021'!$A$9:$C$9</definedName>
    <definedName name="_xlnm._FilterDatabase" localSheetId="1" hidden="1">'ملحق رقم(2)من تعميم 7 لسنة2021'!$A$9:$C$9</definedName>
    <definedName name="_xlnm._FilterDatabase" localSheetId="2" hidden="1">'ملحق رقم(3)من تعميم 7 لسنة2021'!$A$9:$C$9</definedName>
    <definedName name="_xlnm.Print_Area" localSheetId="0">'ملحق رقم(1)من تعميم 7 لسنة2021'!$A$1:$J$86</definedName>
    <definedName name="_xlnm.Print_Area" localSheetId="1">'ملحق رقم(2)من تعميم 7 لسنة2021'!$A$1:$J$86</definedName>
    <definedName name="_xlnm.Print_Area" localSheetId="2">'ملحق رقم(3)من تعميم 7 لسنة2021'!$A$1:$J$71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3" l="1"/>
  <c r="E2" i="11"/>
  <c r="E2" i="12"/>
  <c r="I35" i="12" l="1"/>
  <c r="F53" i="12"/>
  <c r="F54" i="12"/>
  <c r="F55" i="12"/>
  <c r="F56" i="12"/>
  <c r="F52" i="12"/>
  <c r="F51" i="12"/>
  <c r="F49" i="12"/>
  <c r="F50" i="12"/>
  <c r="F48" i="12"/>
  <c r="H44" i="12"/>
  <c r="G44" i="12"/>
  <c r="F44" i="12"/>
  <c r="E44" i="12"/>
  <c r="I43" i="12"/>
  <c r="I42" i="12"/>
  <c r="I41" i="12"/>
  <c r="I40" i="12"/>
  <c r="I39" i="12"/>
  <c r="I38" i="12"/>
  <c r="I37" i="12"/>
  <c r="I36" i="12"/>
  <c r="J31" i="12"/>
  <c r="H31" i="12"/>
  <c r="F31" i="12"/>
  <c r="E31" i="12"/>
  <c r="G30" i="12"/>
  <c r="I30" i="12" s="1"/>
  <c r="G29" i="12"/>
  <c r="I29" i="12" s="1"/>
  <c r="G28" i="12"/>
  <c r="I28" i="12" s="1"/>
  <c r="G27" i="12"/>
  <c r="I27" i="12" s="1"/>
  <c r="G26" i="12"/>
  <c r="I26" i="12" s="1"/>
  <c r="G25" i="12"/>
  <c r="I25" i="12" s="1"/>
  <c r="G24" i="12"/>
  <c r="I24" i="12" s="1"/>
  <c r="G23" i="12"/>
  <c r="I23" i="12" s="1"/>
  <c r="G22" i="12"/>
  <c r="G18" i="12"/>
  <c r="F18" i="12"/>
  <c r="E18" i="12"/>
  <c r="H17" i="12"/>
  <c r="H16" i="12"/>
  <c r="H15" i="12"/>
  <c r="H14" i="12"/>
  <c r="H13" i="12"/>
  <c r="H12" i="12"/>
  <c r="H11" i="12"/>
  <c r="H10" i="12"/>
  <c r="H9" i="12"/>
  <c r="F57" i="12" l="1"/>
  <c r="G31" i="12"/>
  <c r="I22" i="12"/>
  <c r="H18" i="12"/>
  <c r="I44" i="12"/>
  <c r="I31" i="12"/>
  <c r="H71" i="11"/>
  <c r="F71" i="11"/>
  <c r="E71" i="11"/>
  <c r="G71" i="11" s="1"/>
  <c r="I71" i="11" s="1"/>
  <c r="F70" i="11"/>
  <c r="E70" i="11"/>
  <c r="G70" i="11" s="1"/>
  <c r="I70" i="11" s="1"/>
  <c r="F69" i="11"/>
  <c r="E69" i="11"/>
  <c r="G69" i="11" s="1"/>
  <c r="I69" i="11" s="1"/>
  <c r="G68" i="11"/>
  <c r="F68" i="11"/>
  <c r="E68" i="11"/>
  <c r="F67" i="11"/>
  <c r="E67" i="11"/>
  <c r="G67" i="11" s="1"/>
  <c r="F66" i="11"/>
  <c r="E66" i="11"/>
  <c r="G66" i="11" s="1"/>
  <c r="I66" i="11" s="1"/>
  <c r="H65" i="11"/>
  <c r="F65" i="11"/>
  <c r="G65" i="11" s="1"/>
  <c r="I65" i="11" s="1"/>
  <c r="E65" i="11"/>
  <c r="F64" i="11"/>
  <c r="F72" i="11" s="1"/>
  <c r="E64" i="11"/>
  <c r="G64" i="11" s="1"/>
  <c r="I64" i="11" s="1"/>
  <c r="H63" i="11"/>
  <c r="F63" i="11"/>
  <c r="E63" i="11"/>
  <c r="G63" i="11" s="1"/>
  <c r="H59" i="11"/>
  <c r="G59" i="11"/>
  <c r="F59" i="11"/>
  <c r="E59" i="11"/>
  <c r="I58" i="11"/>
  <c r="I56" i="11"/>
  <c r="I55" i="11"/>
  <c r="I54" i="11"/>
  <c r="I53" i="11"/>
  <c r="I52" i="11"/>
  <c r="I51" i="11"/>
  <c r="I50" i="11"/>
  <c r="I59" i="11" s="1"/>
  <c r="I49" i="11"/>
  <c r="H45" i="11"/>
  <c r="G45" i="11"/>
  <c r="F45" i="11"/>
  <c r="E45" i="11"/>
  <c r="I44" i="11"/>
  <c r="I42" i="11"/>
  <c r="I41" i="11"/>
  <c r="I40" i="11"/>
  <c r="I39" i="11"/>
  <c r="I38" i="11"/>
  <c r="I37" i="11"/>
  <c r="I36" i="11"/>
  <c r="I35" i="11"/>
  <c r="I45" i="11" s="1"/>
  <c r="J31" i="11"/>
  <c r="H31" i="11"/>
  <c r="F31" i="11"/>
  <c r="E31" i="11"/>
  <c r="G30" i="11"/>
  <c r="I30" i="11" s="1"/>
  <c r="I29" i="11"/>
  <c r="G29" i="11"/>
  <c r="G28" i="11"/>
  <c r="I28" i="11" s="1"/>
  <c r="G27" i="11"/>
  <c r="I27" i="11" s="1"/>
  <c r="G26" i="11"/>
  <c r="I26" i="11" s="1"/>
  <c r="I25" i="11"/>
  <c r="G25" i="11"/>
  <c r="G24" i="11"/>
  <c r="I24" i="11" s="1"/>
  <c r="G23" i="11"/>
  <c r="I23" i="11" s="1"/>
  <c r="G22" i="11"/>
  <c r="G31" i="11" s="1"/>
  <c r="G18" i="11"/>
  <c r="F18" i="11"/>
  <c r="E18" i="11"/>
  <c r="H17" i="11"/>
  <c r="H16" i="11"/>
  <c r="H70" i="11" s="1"/>
  <c r="H15" i="11"/>
  <c r="H69" i="11" s="1"/>
  <c r="H14" i="11"/>
  <c r="H68" i="11" s="1"/>
  <c r="H13" i="11"/>
  <c r="H67" i="11" s="1"/>
  <c r="H12" i="11"/>
  <c r="H66" i="11" s="1"/>
  <c r="H11" i="11"/>
  <c r="H10" i="11"/>
  <c r="H64" i="11" s="1"/>
  <c r="H9" i="11"/>
  <c r="I72" i="3"/>
  <c r="H72" i="3"/>
  <c r="E72" i="3"/>
  <c r="F71" i="3"/>
  <c r="I23" i="3"/>
  <c r="I24" i="3"/>
  <c r="I25" i="3"/>
  <c r="I26" i="3"/>
  <c r="I27" i="3"/>
  <c r="I28" i="3"/>
  <c r="I29" i="3"/>
  <c r="I30" i="3"/>
  <c r="I22" i="3"/>
  <c r="G72" i="11" l="1"/>
  <c r="I63" i="11"/>
  <c r="H72" i="11"/>
  <c r="I67" i="11"/>
  <c r="I68" i="11"/>
  <c r="H18" i="11"/>
  <c r="I22" i="11"/>
  <c r="I31" i="11" s="1"/>
  <c r="E72" i="11"/>
  <c r="G63" i="3"/>
  <c r="I49" i="3"/>
  <c r="F64" i="3"/>
  <c r="F65" i="3"/>
  <c r="F66" i="3"/>
  <c r="F67" i="3"/>
  <c r="F68" i="3"/>
  <c r="F69" i="3"/>
  <c r="F70" i="3"/>
  <c r="F63" i="3"/>
  <c r="E63" i="3"/>
  <c r="G59" i="3"/>
  <c r="F59" i="3"/>
  <c r="E45" i="3"/>
  <c r="G23" i="3"/>
  <c r="G24" i="3"/>
  <c r="G25" i="3"/>
  <c r="G26" i="3"/>
  <c r="G27" i="3"/>
  <c r="G28" i="3"/>
  <c r="G29" i="3"/>
  <c r="G30" i="3"/>
  <c r="H31" i="3"/>
  <c r="G22" i="3"/>
  <c r="J31" i="3"/>
  <c r="I31" i="3"/>
  <c r="E31" i="3"/>
  <c r="F31" i="3"/>
  <c r="H59" i="3"/>
  <c r="E59" i="3"/>
  <c r="I58" i="3"/>
  <c r="I56" i="3"/>
  <c r="I55" i="3"/>
  <c r="I54" i="3"/>
  <c r="I53" i="3"/>
  <c r="I52" i="3"/>
  <c r="I51" i="3"/>
  <c r="I50" i="3"/>
  <c r="I72" i="11" l="1"/>
  <c r="F72" i="3"/>
  <c r="G31" i="3"/>
  <c r="I59" i="3"/>
  <c r="E71" i="3" l="1"/>
  <c r="E64" i="3"/>
  <c r="E65" i="3"/>
  <c r="E66" i="3"/>
  <c r="G66" i="3" s="1"/>
  <c r="E67" i="3"/>
  <c r="E68" i="3"/>
  <c r="E69" i="3"/>
  <c r="G69" i="3" s="1"/>
  <c r="E70" i="3"/>
  <c r="H9" i="3"/>
  <c r="H63" i="3" s="1"/>
  <c r="I63" i="3" s="1"/>
  <c r="H17" i="3"/>
  <c r="F45" i="3" l="1"/>
  <c r="G45" i="3"/>
  <c r="H45" i="3"/>
  <c r="G64" i="3"/>
  <c r="I41" i="3"/>
  <c r="I40" i="3"/>
  <c r="I39" i="3"/>
  <c r="I38" i="3"/>
  <c r="I37" i="3"/>
  <c r="I36" i="3"/>
  <c r="H71" i="3"/>
  <c r="H10" i="3"/>
  <c r="H11" i="3"/>
  <c r="H65" i="3" s="1"/>
  <c r="H12" i="3"/>
  <c r="H66" i="3" s="1"/>
  <c r="H13" i="3"/>
  <c r="H67" i="3" s="1"/>
  <c r="H14" i="3"/>
  <c r="H68" i="3" s="1"/>
  <c r="H15" i="3"/>
  <c r="H69" i="3" s="1"/>
  <c r="I69" i="3" s="1"/>
  <c r="H16" i="3"/>
  <c r="H70" i="3" s="1"/>
  <c r="G71" i="3"/>
  <c r="G68" i="3"/>
  <c r="G65" i="3"/>
  <c r="I65" i="3" s="1"/>
  <c r="G18" i="3"/>
  <c r="F18" i="3"/>
  <c r="E18" i="3"/>
  <c r="I44" i="3"/>
  <c r="I42" i="3"/>
  <c r="I35" i="3"/>
  <c r="H64" i="3" l="1"/>
  <c r="H18" i="3"/>
  <c r="I71" i="3"/>
  <c r="I68" i="3"/>
  <c r="G70" i="3"/>
  <c r="I70" i="3" s="1"/>
  <c r="G67" i="3"/>
  <c r="I67" i="3" s="1"/>
  <c r="I66" i="3"/>
  <c r="I45" i="3"/>
  <c r="I64" i="3" l="1"/>
  <c r="G72" i="3"/>
</calcChain>
</file>

<file path=xl/sharedStrings.xml><?xml version="1.0" encoding="utf-8"?>
<sst xmlns="http://schemas.openxmlformats.org/spreadsheetml/2006/main" count="325" uniqueCount="74">
  <si>
    <t>م</t>
  </si>
  <si>
    <t>عــــدد الوثائـــق</t>
  </si>
  <si>
    <t>الاجمالي</t>
  </si>
  <si>
    <t>سنة</t>
  </si>
  <si>
    <t xml:space="preserve">سنتان </t>
  </si>
  <si>
    <t>3 سنوات</t>
  </si>
  <si>
    <t>4 سنوات</t>
  </si>
  <si>
    <t>سنتان</t>
  </si>
  <si>
    <t>3  سنوات</t>
  </si>
  <si>
    <t>حريق</t>
  </si>
  <si>
    <t>بحري وطيران</t>
  </si>
  <si>
    <t>حوادث أخرى</t>
  </si>
  <si>
    <t>سيارات ضد الغير</t>
  </si>
  <si>
    <t>سيارات تكميلي</t>
  </si>
  <si>
    <t>حياة جماعي</t>
  </si>
  <si>
    <t>صحي</t>
  </si>
  <si>
    <t>سفــر</t>
  </si>
  <si>
    <t>10سنوات</t>
  </si>
  <si>
    <t>15 سنة</t>
  </si>
  <si>
    <t>20 سنة</t>
  </si>
  <si>
    <t>30 سنة</t>
  </si>
  <si>
    <t>حياة فردي</t>
  </si>
  <si>
    <t>الاجمالي العام</t>
  </si>
  <si>
    <t>التاريخ</t>
  </si>
  <si>
    <t xml:space="preserve">الكشف عن شهر </t>
  </si>
  <si>
    <t>رقم ترخيص المزاولة</t>
  </si>
  <si>
    <t>المباشرة</t>
  </si>
  <si>
    <t>الأقساط</t>
  </si>
  <si>
    <t>الملغاة</t>
  </si>
  <si>
    <t>اسم الشركة المرخص لها</t>
  </si>
  <si>
    <t>لسنة</t>
  </si>
  <si>
    <t>إقرار و تعهد</t>
  </si>
  <si>
    <t>التوقيع</t>
  </si>
  <si>
    <t>ختم الشركة</t>
  </si>
  <si>
    <t>اسم الممثل القانوني</t>
  </si>
  <si>
    <t>عدد المستفيدين</t>
  </si>
  <si>
    <t>أنواع و مبالغ التأمين</t>
  </si>
  <si>
    <t>نوع التأمين</t>
  </si>
  <si>
    <t>مبلغ التأمين</t>
  </si>
  <si>
    <t>الصافية</t>
  </si>
  <si>
    <t>رسوم حملة الوثائق بموجب المادة (17) من اللائحة التنفيذية</t>
  </si>
  <si>
    <t>إجمالي رسوم حملة الوثائق و المستفيدين</t>
  </si>
  <si>
    <t>الرسوم (0.5)% من قيمة محفظة التأمينات المرخص لها</t>
  </si>
  <si>
    <t>رسوم الإشراف و الرقابة بموجب المادة (16) من اللائحة التنفيذية</t>
  </si>
  <si>
    <t>إجمالي الرسوم</t>
  </si>
  <si>
    <t>الإجمالي العام</t>
  </si>
  <si>
    <t>يناير</t>
  </si>
  <si>
    <t>رسوم الوثائق المصدرة</t>
  </si>
  <si>
    <t>رسوم المستفيدين</t>
  </si>
  <si>
    <t>توقيع و ختم الشركة</t>
  </si>
  <si>
    <t>المبلغ</t>
  </si>
  <si>
    <t>احتياطي تعويضات تحت التسوية كما في الشهر السابق</t>
  </si>
  <si>
    <t>احتياطي ملغي بالسداد أو الاستبعاد خلال الشهر</t>
  </si>
  <si>
    <t>احتياطي تعويضات تحت التسوية كما في الربع السابق</t>
  </si>
  <si>
    <t>احتياطي ملغي بالسداد أو الاستبعاد خلال الربع</t>
  </si>
  <si>
    <t>احتياطي تعويضات تحت التسوية خلال الشهر  الحالي</t>
  </si>
  <si>
    <t>احتياطي التعويضات تحت التسوية كما في نهاية الشهر</t>
  </si>
  <si>
    <t>التعويضات الفعلية خلال الشهر</t>
  </si>
  <si>
    <t xml:space="preserve">الكشف عن ربع </t>
  </si>
  <si>
    <t>احتياطي تعويضات تحت التسوية خلال الربع  الحالي</t>
  </si>
  <si>
    <t>احتياطي التعويضات تحت التسوية كما في نهاية الربع</t>
  </si>
  <si>
    <t>التعويضات الفعلية خلال الربع</t>
  </si>
  <si>
    <t>الربع الأول</t>
  </si>
  <si>
    <t>رسوم حملة الوثائق بموجب القرار الوزاري رقم (6) لسنة 1988 و  قرار اللجنة العليا رقم (9) لسنة 2020 و تعديلاته</t>
  </si>
  <si>
    <t xml:space="preserve">جدول (ج) إحصائية عدد الوثائق </t>
  </si>
  <si>
    <t>جدول (ب) إحصائية التعويضات</t>
  </si>
  <si>
    <t>جدول (أ) إحصائية الأقساط</t>
  </si>
  <si>
    <t>كشف احصائيات الأقساط و التعويضات والرسوم (شهري)</t>
  </si>
  <si>
    <t>جدول (د) إحصائية عدد المستفيدين</t>
  </si>
  <si>
    <t>جدول (د) إحصائية رسوم الإشراف و الرقابة - غير قابل للتعديل و تم احتسابه بناء على البيانات الواردة  في الجدول (ج)</t>
  </si>
  <si>
    <t>جدول (ه) إحصائية رسوم الإشراف و الرقابة - غير قابل للتعديل و تم احتسابه بناء على البيانات الواردة  في الجداول (أ،ب،ج،د)</t>
  </si>
  <si>
    <t>كشف إحصائيات الأقساط و التعويضات والرسوم (شهري)</t>
  </si>
  <si>
    <t>كشف إحصائيات الأقساط و التعويضات والرسوم (ربع سنوي)</t>
  </si>
  <si>
    <t>مايو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</si>
</sst>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6" formatCode="yyyy\-mm\-dd;@"/>
  </numFmts>
  <fonts count="3" x14ac:knownFonts="1">
    <font>
      <sz val="11"/>
      <color theme="1"/>
      <name val="Calibri"/>
      <family val="2"/>
      <scheme val="minor"/>
    </font>
    <font>
      <b/>
      <sz val="14"/>
      <color theme="1"/>
      <name val="Calibri"/>
      <family val="2"/>
      <scheme val="minor"/>
    </font>
    <font>
      <b/>
      <u/>
      <sz val="14"/>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1">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s>
  <cellStyleXfs count="1">
    <xf numFmtId="0" fontId="0" fillId="0" borderId="0"/>
  </cellStyleXfs>
  <cellXfs count="62">
    <xf numFmtId="0" fontId="0" fillId="0" borderId="0" xfId="0"/>
    <xf numFmtId="0" fontId="1" fillId="0" borderId="0" xfId="0" applyFont="1" applyProtection="1"/>
    <xf numFmtId="14" fontId="1" fillId="0" borderId="0" xfId="0" applyNumberFormat="1" applyFont="1" applyFill="1" applyBorder="1" applyAlignment="1" applyProtection="1"/>
    <xf numFmtId="0" fontId="1" fillId="0" borderId="0" xfId="0" applyFont="1" applyAlignment="1" applyProtection="1"/>
    <xf numFmtId="0" fontId="1" fillId="0" borderId="0" xfId="0" applyFont="1" applyFill="1" applyAlignment="1" applyProtection="1">
      <alignment horizontal="center"/>
    </xf>
    <xf numFmtId="0" fontId="1" fillId="0" borderId="0" xfId="0" applyFont="1" applyFill="1" applyProtection="1"/>
    <xf numFmtId="0" fontId="2" fillId="0" borderId="0" xfId="0" applyFont="1" applyAlignment="1" applyProtection="1"/>
    <xf numFmtId="0" fontId="1" fillId="0" borderId="0" xfId="0" applyFont="1" applyFill="1" applyBorder="1" applyAlignment="1" applyProtection="1">
      <alignment vertical="center" wrapText="1"/>
    </xf>
    <xf numFmtId="0" fontId="1" fillId="0" borderId="0" xfId="0" applyFont="1" applyFill="1" applyAlignment="1" applyProtection="1">
      <alignment horizontal="left"/>
    </xf>
    <xf numFmtId="0" fontId="1" fillId="0" borderId="0" xfId="0" applyFont="1" applyFill="1" applyBorder="1" applyAlignment="1" applyProtection="1">
      <alignment horizontal="center" vertical="center"/>
    </xf>
    <xf numFmtId="1" fontId="1" fillId="0" borderId="0" xfId="0" applyNumberFormat="1" applyFont="1" applyFill="1" applyBorder="1" applyAlignment="1" applyProtection="1">
      <alignment horizontal="center" vertical="center"/>
    </xf>
    <xf numFmtId="1" fontId="1" fillId="0" borderId="0" xfId="0" applyNumberFormat="1" applyFont="1" applyFill="1" applyBorder="1" applyAlignment="1" applyProtection="1">
      <alignment horizontal="center"/>
    </xf>
    <xf numFmtId="0" fontId="1" fillId="0" borderId="0" xfId="0" applyFont="1" applyFill="1" applyBorder="1" applyAlignment="1" applyProtection="1">
      <alignment horizontal="right" vertical="center" indent="1"/>
    </xf>
    <xf numFmtId="0" fontId="1" fillId="0" borderId="0" xfId="0" applyFont="1" applyFill="1" applyBorder="1" applyAlignment="1" applyProtection="1">
      <alignment horizontal="center"/>
    </xf>
    <xf numFmtId="1" fontId="1" fillId="0" borderId="0" xfId="0" applyNumberFormat="1" applyFont="1" applyBorder="1" applyAlignment="1" applyProtection="1">
      <alignment horizontal="center"/>
    </xf>
    <xf numFmtId="1" fontId="1" fillId="0" borderId="0" xfId="0" applyNumberFormat="1" applyFont="1" applyBorder="1" applyAlignment="1" applyProtection="1"/>
    <xf numFmtId="0" fontId="1" fillId="0" borderId="0" xfId="0" applyFont="1" applyBorder="1" applyAlignment="1" applyProtection="1">
      <alignment horizontal="center"/>
    </xf>
    <xf numFmtId="0" fontId="1" fillId="0" borderId="0" xfId="0" applyFont="1" applyBorder="1" applyAlignment="1" applyProtection="1"/>
    <xf numFmtId="164" fontId="1" fillId="0" borderId="0" xfId="0" applyNumberFormat="1" applyFont="1" applyFill="1" applyBorder="1" applyAlignment="1" applyProtection="1">
      <alignment horizontal="center"/>
    </xf>
    <xf numFmtId="3" fontId="1" fillId="0" borderId="0" xfId="0" applyNumberFormat="1" applyFont="1" applyFill="1" applyBorder="1" applyAlignment="1" applyProtection="1">
      <alignment horizontal="center"/>
    </xf>
    <xf numFmtId="0" fontId="1" fillId="0" borderId="0" xfId="0" applyFont="1" applyFill="1" applyBorder="1" applyProtection="1"/>
    <xf numFmtId="164" fontId="1" fillId="0" borderId="1" xfId="0" applyNumberFormat="1" applyFont="1" applyFill="1" applyBorder="1" applyAlignment="1" applyProtection="1">
      <alignment horizontal="center"/>
      <protection locked="0"/>
    </xf>
    <xf numFmtId="3" fontId="1" fillId="0" borderId="1" xfId="0" applyNumberFormat="1" applyFont="1" applyFill="1" applyBorder="1" applyAlignment="1" applyProtection="1">
      <alignment horizontal="center"/>
      <protection locked="0"/>
    </xf>
    <xf numFmtId="0" fontId="1" fillId="0" borderId="1" xfId="0" applyFont="1" applyBorder="1" applyProtection="1"/>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protection locked="0"/>
    </xf>
    <xf numFmtId="0" fontId="1" fillId="0" borderId="1" xfId="0" applyFont="1" applyFill="1" applyBorder="1" applyAlignment="1" applyProtection="1">
      <alignment vertical="center"/>
    </xf>
    <xf numFmtId="164" fontId="1" fillId="3" borderId="1" xfId="0" applyNumberFormat="1" applyFont="1" applyFill="1" applyBorder="1" applyAlignment="1" applyProtection="1">
      <alignment horizontal="center"/>
    </xf>
    <xf numFmtId="3" fontId="1" fillId="3" borderId="1" xfId="0" applyNumberFormat="1" applyFont="1" applyFill="1" applyBorder="1" applyAlignment="1" applyProtection="1">
      <alignment horizontal="center"/>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1" fontId="1" fillId="2" borderId="1" xfId="0" applyNumberFormat="1" applyFont="1" applyFill="1" applyBorder="1" applyAlignment="1" applyProtection="1">
      <alignment horizontal="center" vertical="center"/>
    </xf>
    <xf numFmtId="0" fontId="1" fillId="2" borderId="1" xfId="0" applyFont="1" applyFill="1" applyBorder="1" applyAlignment="1" applyProtection="1">
      <alignment vertical="center"/>
    </xf>
    <xf numFmtId="0" fontId="1" fillId="2" borderId="1" xfId="0" applyFont="1" applyFill="1" applyBorder="1" applyAlignment="1" applyProtection="1">
      <alignment horizontal="right" vertical="center" indent="1"/>
    </xf>
    <xf numFmtId="1" fontId="1" fillId="2" borderId="1" xfId="0" applyNumberFormat="1" applyFont="1" applyFill="1" applyBorder="1" applyAlignment="1" applyProtection="1">
      <alignment horizontal="center" vertical="center"/>
    </xf>
    <xf numFmtId="0" fontId="1" fillId="2" borderId="1" xfId="0" applyFont="1" applyFill="1" applyBorder="1" applyAlignment="1" applyProtection="1">
      <alignment horizontal="center" vertical="center" readingOrder="2"/>
    </xf>
    <xf numFmtId="3" fontId="1" fillId="2" borderId="1" xfId="0" applyNumberFormat="1"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top" wrapText="1"/>
    </xf>
    <xf numFmtId="0" fontId="1" fillId="2" borderId="1" xfId="0" applyFont="1" applyFill="1" applyBorder="1" applyAlignment="1" applyProtection="1">
      <alignment horizontal="center" vertical="top"/>
    </xf>
    <xf numFmtId="0" fontId="1" fillId="2"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xf>
    <xf numFmtId="1" fontId="1" fillId="2" borderId="1" xfId="0" applyNumberFormat="1" applyFont="1" applyFill="1" applyBorder="1" applyAlignment="1" applyProtection="1">
      <alignment horizontal="center" vertical="top"/>
    </xf>
    <xf numFmtId="0" fontId="1" fillId="2" borderId="1" xfId="0" applyFont="1" applyFill="1" applyBorder="1" applyAlignment="1" applyProtection="1">
      <alignment horizontal="center" vertical="top" wrapText="1"/>
    </xf>
    <xf numFmtId="1" fontId="1" fillId="2" borderId="2"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xf>
    <xf numFmtId="1" fontId="1" fillId="2" borderId="1" xfId="0" applyNumberFormat="1"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1" fontId="1" fillId="2" borderId="10" xfId="0" applyNumberFormat="1" applyFont="1" applyFill="1" applyBorder="1" applyAlignment="1" applyProtection="1">
      <alignment horizontal="center" vertical="center"/>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1" fillId="2" borderId="8"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166" fontId="1" fillId="0" borderId="1"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2027463</xdr:colOff>
      <xdr:row>73</xdr:row>
      <xdr:rowOff>2473</xdr:rowOff>
    </xdr:from>
    <xdr:to>
      <xdr:col>8</xdr:col>
      <xdr:colOff>1728105</xdr:colOff>
      <xdr:row>81</xdr:row>
      <xdr:rowOff>0</xdr:rowOff>
    </xdr:to>
    <xdr:sp macro="" textlink="">
      <xdr:nvSpPr>
        <xdr:cNvPr id="2" name="TextBox 1">
          <a:extLst>
            <a:ext uri="{FF2B5EF4-FFF2-40B4-BE49-F238E27FC236}">
              <a16:creationId xmlns:a16="http://schemas.microsoft.com/office/drawing/2014/main" id="{7E73434F-3581-4D8B-9554-84B4B64BD4D4}"/>
            </a:ext>
          </a:extLst>
        </xdr:cNvPr>
        <xdr:cNvSpPr txBox="1"/>
      </xdr:nvSpPr>
      <xdr:spPr>
        <a:xfrm>
          <a:off x="10032369538" y="19596759"/>
          <a:ext cx="11647713" cy="1956955"/>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600" b="1">
              <a:latin typeface="Traditional Arabic" panose="02020603050405020304" pitchFamily="18" charset="-78"/>
              <a:cs typeface="Traditional Arabic" panose="02020603050405020304" pitchFamily="18" charset="-78"/>
            </a:rPr>
            <a:t>•</a:t>
          </a:r>
          <a:r>
            <a:rPr lang="ar-KW" sz="1600" b="1">
              <a:latin typeface="+mn-lt"/>
              <a:cs typeface="Traditional Arabic" panose="02020603050405020304" pitchFamily="18" charset="-78"/>
            </a:rPr>
            <a:t>أقر باطلاعي على القانون رقم (125) لسنة 2019 في شأن تنظيم التأمين ولائحته التنفيذية وما أصدرته وحدة تنظيم التأمين من أنظمة وقرارات وتعليمات ومعرفتي بالعقوبات والجزاءات الناتجة عن الإخلال بأي من القوانين واللوائح والأنظمة والقرارات والتعليمات الصادرة عن وحدة تنظيم التأمين.</a:t>
          </a:r>
        </a:p>
        <a:p>
          <a:pPr algn="r" rtl="1"/>
          <a:r>
            <a:rPr lang="ar-KW" sz="1600" b="1">
              <a:latin typeface="+mn-lt"/>
              <a:cs typeface="Traditional Arabic" panose="02020603050405020304" pitchFamily="18" charset="-78"/>
            </a:rPr>
            <a:t>•أقر وأتعهد بصحة البيانات والمستندات المقدمة من قبلنا والمرفقة بطلبنا هذا، وللوحدة أن تتحقق من صحة البيانات المقدمة ولها أن تتخذ الإجراءات القانونية بحقنا في حال عدم صحتها.</a:t>
          </a:r>
        </a:p>
        <a:p>
          <a:pPr algn="r" rtl="1"/>
          <a:r>
            <a:rPr lang="ar-KW" sz="1600" b="1">
              <a:latin typeface="+mn-lt"/>
              <a:cs typeface="Traditional Arabic" panose="02020603050405020304" pitchFamily="18" charset="-78"/>
            </a:rPr>
            <a:t>•أتعهد بإخطار الوحدة عن أية تغييرات قد تطرأ على ما تم تزويد الوحدة به من معلومات وبيانات تتعلق برسوم الإشراف والرقابة.</a:t>
          </a:r>
        </a:p>
        <a:p>
          <a:pPr algn="r" rtl="1"/>
          <a:r>
            <a:rPr lang="ar-KW" sz="1600" b="1">
              <a:latin typeface="+mn-lt"/>
              <a:cs typeface="Traditional Arabic" panose="02020603050405020304" pitchFamily="18" charset="-78"/>
            </a:rPr>
            <a:t>•أتعهد بدفع واستيفاء رسوم الإشراف والرقابة محل الترخيص وفقا لما يصدر عنها في هذا الشأن.</a:t>
          </a:r>
        </a:p>
        <a:p>
          <a:pPr algn="r" rtl="1"/>
          <a:r>
            <a:rPr lang="ar-KW" sz="1600" b="1">
              <a:latin typeface="+mn-lt"/>
              <a:cs typeface="Traditional Arabic" panose="02020603050405020304" pitchFamily="18" charset="-78"/>
            </a:rPr>
            <a:t>وهذا إقرار وتعهد مني بذلك،،،</a:t>
          </a:r>
          <a:endParaRPr lang="en-GB" sz="1600" b="1">
            <a:latin typeface="+mn-lt"/>
            <a:cs typeface="Traditional Arabic" panose="02020603050405020304" pitchFamily="18" charset="-7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2027463</xdr:colOff>
      <xdr:row>73</xdr:row>
      <xdr:rowOff>2473</xdr:rowOff>
    </xdr:from>
    <xdr:to>
      <xdr:col>8</xdr:col>
      <xdr:colOff>1728105</xdr:colOff>
      <xdr:row>81</xdr:row>
      <xdr:rowOff>0</xdr:rowOff>
    </xdr:to>
    <xdr:sp macro="" textlink="">
      <xdr:nvSpPr>
        <xdr:cNvPr id="2" name="TextBox 1">
          <a:extLst>
            <a:ext uri="{FF2B5EF4-FFF2-40B4-BE49-F238E27FC236}">
              <a16:creationId xmlns:a16="http://schemas.microsoft.com/office/drawing/2014/main" id="{7D57D023-0A63-4726-9DC1-4C968D105BF6}"/>
            </a:ext>
          </a:extLst>
        </xdr:cNvPr>
        <xdr:cNvSpPr txBox="1"/>
      </xdr:nvSpPr>
      <xdr:spPr>
        <a:xfrm>
          <a:off x="9985415370" y="20157373"/>
          <a:ext cx="11787867" cy="2054927"/>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600" b="1">
              <a:latin typeface="Traditional Arabic" panose="02020603050405020304" pitchFamily="18" charset="-78"/>
              <a:cs typeface="Traditional Arabic" panose="02020603050405020304" pitchFamily="18" charset="-78"/>
            </a:rPr>
            <a:t>•</a:t>
          </a:r>
          <a:r>
            <a:rPr lang="ar-KW" sz="1600" b="1">
              <a:latin typeface="+mn-lt"/>
              <a:cs typeface="Traditional Arabic" panose="02020603050405020304" pitchFamily="18" charset="-78"/>
            </a:rPr>
            <a:t>أقر باطلاعي على القانون (125) لسنة 2019 في شأن تنظيم التأمين ولائحته التنفيذية وما أصدرته وحدة تنظيم التأمين من أنظمة وقرارات وتعليمات ومعرفتي بالعقوبات والجزاءات الناتجة عن الإخلال بأي من القوانين واللوائح والأنظمة والقرارات والتعليمات الصادرة عن وحدة تنظيم التأمين.</a:t>
          </a:r>
        </a:p>
        <a:p>
          <a:pPr algn="r" rtl="1"/>
          <a:r>
            <a:rPr lang="ar-KW" sz="1600" b="1">
              <a:latin typeface="+mn-lt"/>
              <a:cs typeface="Traditional Arabic" panose="02020603050405020304" pitchFamily="18" charset="-78"/>
            </a:rPr>
            <a:t>•أقر وأتعهد بصحة البيانات والمستندات المقدمة من قبلنا والمرفقة بطلبنا هذا، وللوحدة أن تتحقق من صحة البيانات المقدمة ولها أن تتخذ الإجراءات القانونية بحقنا في حال عدم صحتها.</a:t>
          </a:r>
        </a:p>
        <a:p>
          <a:pPr algn="r" rtl="1"/>
          <a:r>
            <a:rPr lang="ar-KW" sz="1600" b="1">
              <a:latin typeface="+mn-lt"/>
              <a:cs typeface="Traditional Arabic" panose="02020603050405020304" pitchFamily="18" charset="-78"/>
            </a:rPr>
            <a:t>•أتعهد بإخطار الوحدة عن أية تغييرات قد تطرأ على ما تم تزويد الوحدة به من معلومات وبيانات تتعلق برسوم الإشراف والرقابة.</a:t>
          </a:r>
        </a:p>
        <a:p>
          <a:pPr algn="r" rtl="1"/>
          <a:r>
            <a:rPr lang="ar-KW" sz="1600" b="1">
              <a:latin typeface="+mn-lt"/>
              <a:cs typeface="Traditional Arabic" panose="02020603050405020304" pitchFamily="18" charset="-78"/>
            </a:rPr>
            <a:t>•أتعهد بدفع واستيفاء رسوم الإشراف والرقابة محل الترخيص وفقا لما يصدر عنها في هذا الشأن.</a:t>
          </a:r>
        </a:p>
        <a:p>
          <a:pPr algn="r" rtl="1"/>
          <a:r>
            <a:rPr lang="ar-KW" sz="1600" b="1">
              <a:latin typeface="+mn-lt"/>
              <a:cs typeface="Traditional Arabic" panose="02020603050405020304" pitchFamily="18" charset="-78"/>
            </a:rPr>
            <a:t>وهذا إقرار وتعهد مني بذلك،،،</a:t>
          </a:r>
          <a:endParaRPr lang="en-GB" sz="1600" b="1">
            <a:latin typeface="+mn-lt"/>
            <a:cs typeface="Traditional Arabic" panose="02020603050405020304" pitchFamily="18" charset="-7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2027463</xdr:colOff>
      <xdr:row>58</xdr:row>
      <xdr:rowOff>2473</xdr:rowOff>
    </xdr:from>
    <xdr:to>
      <xdr:col>8</xdr:col>
      <xdr:colOff>1853045</xdr:colOff>
      <xdr:row>66</xdr:row>
      <xdr:rowOff>0</xdr:rowOff>
    </xdr:to>
    <xdr:sp macro="" textlink="">
      <xdr:nvSpPr>
        <xdr:cNvPr id="2" name="TextBox 1">
          <a:extLst>
            <a:ext uri="{FF2B5EF4-FFF2-40B4-BE49-F238E27FC236}">
              <a16:creationId xmlns:a16="http://schemas.microsoft.com/office/drawing/2014/main" id="{27541D96-557B-4740-A0DB-D25B120E3956}"/>
            </a:ext>
          </a:extLst>
        </xdr:cNvPr>
        <xdr:cNvSpPr txBox="1"/>
      </xdr:nvSpPr>
      <xdr:spPr>
        <a:xfrm>
          <a:off x="10779684955" y="16454746"/>
          <a:ext cx="12796900" cy="2075709"/>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KW" sz="1600" b="1">
              <a:latin typeface="Traditional Arabic" panose="02020603050405020304" pitchFamily="18" charset="-78"/>
              <a:cs typeface="Traditional Arabic" panose="02020603050405020304" pitchFamily="18" charset="-78"/>
            </a:rPr>
            <a:t>•</a:t>
          </a:r>
          <a:r>
            <a:rPr lang="ar-KW" sz="1600" b="1">
              <a:latin typeface="+mn-lt"/>
              <a:cs typeface="Traditional Arabic" panose="02020603050405020304" pitchFamily="18" charset="-78"/>
            </a:rPr>
            <a:t>أقر باطلاعي على القانون رقم (125) لسنة 2019 في شأن تنظيم التأمين ولائحته التنفيذية وما أصدرته وحدة تنظيم التأمين من أنظمة وقرارات وتعليمات ومعرفتي بالعقوبات والجزاءات الناتجة عن الإخلال بأي من القوانين واللوائح والأنظمة والقرارات والتعليمات الصادرة عن وحدة تنظيم التأمين.</a:t>
          </a:r>
        </a:p>
        <a:p>
          <a:pPr algn="r" rtl="1"/>
          <a:r>
            <a:rPr lang="ar-KW" sz="1600" b="1">
              <a:latin typeface="+mn-lt"/>
              <a:cs typeface="Traditional Arabic" panose="02020603050405020304" pitchFamily="18" charset="-78"/>
            </a:rPr>
            <a:t>•أقر وأتعهد بصحة البيانات والمستندات المقدمة من قبلنا والمرفقة بطلبنا هذا، وللوحدة أن تتحقق من صحة البيانات المقدمة ولها أن تتخذ الإجراءات القانونية بحقنا في حال عدم صحتها.</a:t>
          </a:r>
        </a:p>
        <a:p>
          <a:pPr algn="r" rtl="1"/>
          <a:r>
            <a:rPr lang="ar-KW" sz="1600" b="1">
              <a:latin typeface="+mn-lt"/>
              <a:cs typeface="Traditional Arabic" panose="02020603050405020304" pitchFamily="18" charset="-78"/>
            </a:rPr>
            <a:t>•أتعهد بإخطار الوحدة عن أية تغييرات قد تطرأ على ما تم تزويد الوحدة به من معلومات وبيانات تتعلق برسوم الإشراف والرقابة.</a:t>
          </a:r>
        </a:p>
        <a:p>
          <a:pPr algn="r" rtl="1"/>
          <a:r>
            <a:rPr lang="ar-KW" sz="1600" b="1">
              <a:latin typeface="+mn-lt"/>
              <a:cs typeface="Traditional Arabic" panose="02020603050405020304" pitchFamily="18" charset="-78"/>
            </a:rPr>
            <a:t>•أتعهد بدفع واستيفاء رسوم الإشراف والرقابة محل الترخيص وفقا لما يصدر عنها في هذا الشأن.</a:t>
          </a:r>
        </a:p>
        <a:p>
          <a:pPr algn="r" rtl="1"/>
          <a:r>
            <a:rPr lang="ar-KW" sz="1600" b="1">
              <a:latin typeface="+mn-lt"/>
              <a:cs typeface="Traditional Arabic" panose="02020603050405020304" pitchFamily="18" charset="-78"/>
            </a:rPr>
            <a:t>وهذا إقرار وتعهد مني بذلك،،،</a:t>
          </a:r>
          <a:endParaRPr lang="en-GB" sz="1600" b="1">
            <a:latin typeface="+mn-lt"/>
            <a:cs typeface="Traditional Arabic" panose="02020603050405020304" pitchFamily="18"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7"/>
  <sheetViews>
    <sheetView showGridLines="0" rightToLeft="1" tabSelected="1" view="pageBreakPreview" zoomScale="85" zoomScaleNormal="70" zoomScaleSheetLayoutView="85" zoomScalePageLayoutView="55" workbookViewId="0">
      <selection activeCell="I14" sqref="I14"/>
    </sheetView>
  </sheetViews>
  <sheetFormatPr defaultRowHeight="18.75" x14ac:dyDescent="0.3"/>
  <cols>
    <col min="1" max="1" width="11.42578125" style="4" customWidth="1"/>
    <col min="2" max="2" width="30.42578125" style="5" customWidth="1"/>
    <col min="3" max="3" width="19.7109375" style="1" bestFit="1" customWidth="1"/>
    <col min="4" max="4" width="19.5703125" style="1" bestFit="1" customWidth="1"/>
    <col min="5" max="6" width="28.28515625" style="1" bestFit="1" customWidth="1"/>
    <col min="7" max="7" width="26.140625" style="1" bestFit="1" customWidth="1"/>
    <col min="8" max="8" width="28.85546875" style="1" bestFit="1" customWidth="1"/>
    <col min="9" max="10" width="26.140625" style="1" bestFit="1" customWidth="1"/>
    <col min="11" max="11" width="18" style="1" customWidth="1"/>
    <col min="12" max="12" width="26.140625" style="1" customWidth="1"/>
    <col min="13" max="13" width="14.28515625" style="1" bestFit="1" customWidth="1"/>
    <col min="14" max="16384" width="9.140625" style="1"/>
  </cols>
  <sheetData>
    <row r="1" spans="1:13" ht="19.5" thickBot="1" x14ac:dyDescent="0.35"/>
    <row r="2" spans="1:13" ht="20.25" thickTop="1" thickBot="1" x14ac:dyDescent="0.35">
      <c r="A2" s="40" t="s">
        <v>71</v>
      </c>
      <c r="B2" s="40"/>
      <c r="C2" s="44" t="s">
        <v>23</v>
      </c>
      <c r="D2" s="44"/>
      <c r="E2" s="61">
        <f ca="1">NOW()</f>
        <v>44422.887618865738</v>
      </c>
      <c r="F2" s="61"/>
      <c r="G2" s="61"/>
      <c r="H2" s="61"/>
      <c r="I2" s="6"/>
      <c r="J2" s="6"/>
      <c r="K2" s="6"/>
      <c r="L2" s="6"/>
      <c r="M2" s="6"/>
    </row>
    <row r="3" spans="1:13" ht="20.25" thickTop="1" thickBot="1" x14ac:dyDescent="0.35">
      <c r="A3" s="40"/>
      <c r="B3" s="40"/>
      <c r="C3" s="39" t="s">
        <v>29</v>
      </c>
      <c r="D3" s="39"/>
      <c r="E3" s="43"/>
      <c r="F3" s="43"/>
      <c r="G3" s="43"/>
      <c r="H3" s="43"/>
      <c r="I3" s="6"/>
      <c r="J3" s="6"/>
      <c r="K3" s="6"/>
      <c r="L3" s="6"/>
      <c r="M3" s="6"/>
    </row>
    <row r="4" spans="1:13" ht="20.25" thickTop="1" thickBot="1" x14ac:dyDescent="0.35">
      <c r="A4" s="40"/>
      <c r="B4" s="40"/>
      <c r="C4" s="39" t="s">
        <v>25</v>
      </c>
      <c r="D4" s="39"/>
      <c r="E4" s="43"/>
      <c r="F4" s="43"/>
      <c r="G4" s="43"/>
      <c r="H4" s="43"/>
      <c r="I4" s="2"/>
      <c r="J4" s="2"/>
    </row>
    <row r="5" spans="1:13" ht="22.5" customHeight="1" thickTop="1" thickBot="1" x14ac:dyDescent="0.35">
      <c r="A5" s="40"/>
      <c r="B5" s="40"/>
      <c r="C5" s="39" t="s">
        <v>24</v>
      </c>
      <c r="D5" s="39"/>
      <c r="E5" s="25" t="s">
        <v>73</v>
      </c>
      <c r="F5" s="24" t="s">
        <v>30</v>
      </c>
      <c r="G5" s="43">
        <v>2021</v>
      </c>
      <c r="H5" s="43"/>
      <c r="I5" s="7"/>
      <c r="J5" s="7"/>
    </row>
    <row r="6" spans="1:13" s="5" customFormat="1" ht="20.25" thickTop="1" thickBot="1" x14ac:dyDescent="0.35">
      <c r="A6" s="8"/>
      <c r="B6" s="8"/>
      <c r="C6" s="8"/>
    </row>
    <row r="7" spans="1:13" ht="18.75" customHeight="1" thickTop="1" thickBot="1" x14ac:dyDescent="0.35">
      <c r="A7" s="41" t="s">
        <v>66</v>
      </c>
      <c r="B7" s="41"/>
      <c r="C7" s="42" t="s">
        <v>0</v>
      </c>
      <c r="D7" s="42" t="s">
        <v>36</v>
      </c>
      <c r="E7" s="42"/>
      <c r="F7" s="42" t="s">
        <v>27</v>
      </c>
      <c r="G7" s="42"/>
      <c r="H7" s="42"/>
      <c r="I7" s="3"/>
      <c r="J7" s="3"/>
    </row>
    <row r="8" spans="1:13" ht="18.75" customHeight="1" thickTop="1" thickBot="1" x14ac:dyDescent="0.35">
      <c r="A8" s="41"/>
      <c r="B8" s="41"/>
      <c r="C8" s="42"/>
      <c r="D8" s="31" t="s">
        <v>37</v>
      </c>
      <c r="E8" s="31" t="s">
        <v>38</v>
      </c>
      <c r="F8" s="31" t="s">
        <v>26</v>
      </c>
      <c r="G8" s="31" t="s">
        <v>28</v>
      </c>
      <c r="H8" s="31" t="s">
        <v>39</v>
      </c>
      <c r="I8" s="3"/>
      <c r="J8" s="3"/>
    </row>
    <row r="9" spans="1:13" ht="27" customHeight="1" thickTop="1" thickBot="1" x14ac:dyDescent="0.35">
      <c r="A9" s="41"/>
      <c r="B9" s="41"/>
      <c r="C9" s="32">
        <v>1</v>
      </c>
      <c r="D9" s="33" t="s">
        <v>9</v>
      </c>
      <c r="E9" s="21"/>
      <c r="F9" s="21"/>
      <c r="G9" s="21"/>
      <c r="H9" s="27">
        <f>F9-G9</f>
        <v>0</v>
      </c>
      <c r="I9" s="9"/>
      <c r="J9" s="9"/>
    </row>
    <row r="10" spans="1:13" ht="20.25" thickTop="1" thickBot="1" x14ac:dyDescent="0.35">
      <c r="A10" s="41"/>
      <c r="B10" s="41"/>
      <c r="C10" s="32">
        <v>2</v>
      </c>
      <c r="D10" s="33" t="s">
        <v>10</v>
      </c>
      <c r="E10" s="21"/>
      <c r="F10" s="21"/>
      <c r="G10" s="21"/>
      <c r="H10" s="27">
        <f>F10-G10</f>
        <v>0</v>
      </c>
      <c r="I10" s="9"/>
      <c r="J10" s="9"/>
    </row>
    <row r="11" spans="1:13" ht="20.25" thickTop="1" thickBot="1" x14ac:dyDescent="0.35">
      <c r="A11" s="41"/>
      <c r="B11" s="41"/>
      <c r="C11" s="32">
        <v>3</v>
      </c>
      <c r="D11" s="33" t="s">
        <v>11</v>
      </c>
      <c r="E11" s="21"/>
      <c r="F11" s="21"/>
      <c r="G11" s="21"/>
      <c r="H11" s="27">
        <f t="shared" ref="H11:H16" si="0">F11-G11</f>
        <v>0</v>
      </c>
      <c r="I11" s="11"/>
      <c r="J11" s="11"/>
    </row>
    <row r="12" spans="1:13" ht="20.25" thickTop="1" thickBot="1" x14ac:dyDescent="0.35">
      <c r="A12" s="41"/>
      <c r="B12" s="41"/>
      <c r="C12" s="32">
        <v>4</v>
      </c>
      <c r="D12" s="33" t="s">
        <v>12</v>
      </c>
      <c r="E12" s="21"/>
      <c r="F12" s="21"/>
      <c r="G12" s="21"/>
      <c r="H12" s="27">
        <f t="shared" si="0"/>
        <v>0</v>
      </c>
      <c r="I12" s="11"/>
      <c r="J12" s="11"/>
    </row>
    <row r="13" spans="1:13" ht="20.25" thickTop="1" thickBot="1" x14ac:dyDescent="0.35">
      <c r="A13" s="41"/>
      <c r="B13" s="41"/>
      <c r="C13" s="32">
        <v>5</v>
      </c>
      <c r="D13" s="33" t="s">
        <v>13</v>
      </c>
      <c r="E13" s="21"/>
      <c r="F13" s="21"/>
      <c r="G13" s="21"/>
      <c r="H13" s="27">
        <f t="shared" si="0"/>
        <v>0</v>
      </c>
      <c r="I13" s="11"/>
      <c r="J13" s="11"/>
    </row>
    <row r="14" spans="1:13" ht="20.25" thickTop="1" thickBot="1" x14ac:dyDescent="0.35">
      <c r="A14" s="41"/>
      <c r="B14" s="41"/>
      <c r="C14" s="32">
        <v>6</v>
      </c>
      <c r="D14" s="33" t="s">
        <v>15</v>
      </c>
      <c r="E14" s="21"/>
      <c r="F14" s="21"/>
      <c r="G14" s="21"/>
      <c r="H14" s="27">
        <f t="shared" si="0"/>
        <v>0</v>
      </c>
      <c r="I14" s="11"/>
      <c r="J14" s="11"/>
    </row>
    <row r="15" spans="1:13" ht="20.25" thickTop="1" thickBot="1" x14ac:dyDescent="0.35">
      <c r="A15" s="41"/>
      <c r="B15" s="41"/>
      <c r="C15" s="32">
        <v>7</v>
      </c>
      <c r="D15" s="33" t="s">
        <v>16</v>
      </c>
      <c r="E15" s="21"/>
      <c r="F15" s="21"/>
      <c r="G15" s="21"/>
      <c r="H15" s="27">
        <f t="shared" si="0"/>
        <v>0</v>
      </c>
      <c r="I15" s="11"/>
      <c r="J15" s="11"/>
    </row>
    <row r="16" spans="1:13" ht="20.25" thickTop="1" thickBot="1" x14ac:dyDescent="0.35">
      <c r="A16" s="41"/>
      <c r="B16" s="41"/>
      <c r="C16" s="32">
        <v>8</v>
      </c>
      <c r="D16" s="33" t="s">
        <v>14</v>
      </c>
      <c r="E16" s="21"/>
      <c r="F16" s="21"/>
      <c r="G16" s="21"/>
      <c r="H16" s="27">
        <f t="shared" si="0"/>
        <v>0</v>
      </c>
      <c r="I16" s="11"/>
      <c r="J16" s="11"/>
    </row>
    <row r="17" spans="1:12" ht="20.25" thickTop="1" thickBot="1" x14ac:dyDescent="0.35">
      <c r="A17" s="41"/>
      <c r="B17" s="41"/>
      <c r="C17" s="32">
        <v>9</v>
      </c>
      <c r="D17" s="34" t="s">
        <v>21</v>
      </c>
      <c r="E17" s="21"/>
      <c r="F17" s="21"/>
      <c r="G17" s="21"/>
      <c r="H17" s="27">
        <f>F17-G17</f>
        <v>0</v>
      </c>
      <c r="I17" s="9"/>
      <c r="J17" s="9"/>
    </row>
    <row r="18" spans="1:12" ht="20.25" thickTop="1" thickBot="1" x14ac:dyDescent="0.35">
      <c r="A18" s="41"/>
      <c r="B18" s="41"/>
      <c r="C18" s="42" t="s">
        <v>22</v>
      </c>
      <c r="D18" s="42"/>
      <c r="E18" s="27">
        <f>SUM(E9:E16,E17)</f>
        <v>0</v>
      </c>
      <c r="F18" s="27">
        <f>SUM(F9:F16,F17)</f>
        <v>0</v>
      </c>
      <c r="G18" s="27">
        <f>SUM(G9:G16,G17)</f>
        <v>0</v>
      </c>
      <c r="H18" s="27">
        <f>SUM(H9:H16,H17)</f>
        <v>0</v>
      </c>
      <c r="I18" s="13"/>
      <c r="J18" s="13"/>
    </row>
    <row r="19" spans="1:12" s="5" customFormat="1" ht="20.25" thickTop="1" thickBot="1" x14ac:dyDescent="0.35">
      <c r="A19" s="10"/>
      <c r="B19" s="12"/>
      <c r="C19" s="9"/>
      <c r="D19" s="9"/>
      <c r="E19" s="18"/>
      <c r="F19" s="18"/>
      <c r="G19" s="18"/>
      <c r="H19" s="18"/>
      <c r="I19" s="18"/>
      <c r="J19" s="18"/>
      <c r="K19" s="13"/>
      <c r="L19" s="13"/>
    </row>
    <row r="20" spans="1:12" s="5" customFormat="1" ht="39" thickTop="1" thickBot="1" x14ac:dyDescent="0.35">
      <c r="A20" s="41" t="s">
        <v>65</v>
      </c>
      <c r="B20" s="41"/>
      <c r="C20" s="42" t="s">
        <v>0</v>
      </c>
      <c r="D20" s="42" t="s">
        <v>37</v>
      </c>
      <c r="E20" s="29" t="s">
        <v>51</v>
      </c>
      <c r="F20" s="29" t="s">
        <v>55</v>
      </c>
      <c r="G20" s="42" t="s">
        <v>2</v>
      </c>
      <c r="H20" s="39" t="s">
        <v>52</v>
      </c>
      <c r="I20" s="39" t="s">
        <v>56</v>
      </c>
      <c r="J20" s="39" t="s">
        <v>57</v>
      </c>
    </row>
    <row r="21" spans="1:12" s="5" customFormat="1" ht="20.25" thickTop="1" thickBot="1" x14ac:dyDescent="0.35">
      <c r="A21" s="41"/>
      <c r="B21" s="41"/>
      <c r="C21" s="42"/>
      <c r="D21" s="42"/>
      <c r="E21" s="31" t="s">
        <v>50</v>
      </c>
      <c r="F21" s="31" t="s">
        <v>50</v>
      </c>
      <c r="G21" s="42"/>
      <c r="H21" s="39"/>
      <c r="I21" s="39"/>
      <c r="J21" s="39"/>
    </row>
    <row r="22" spans="1:12" s="5" customFormat="1" ht="20.25" thickTop="1" thickBot="1" x14ac:dyDescent="0.35">
      <c r="A22" s="41"/>
      <c r="B22" s="41"/>
      <c r="C22" s="32">
        <v>1</v>
      </c>
      <c r="D22" s="33" t="s">
        <v>9</v>
      </c>
      <c r="E22" s="21"/>
      <c r="F22" s="21"/>
      <c r="G22" s="27">
        <f>SUM(E22:F22)</f>
        <v>0</v>
      </c>
      <c r="H22" s="21"/>
      <c r="I22" s="27">
        <f>G22-H22</f>
        <v>0</v>
      </c>
      <c r="J22" s="21"/>
    </row>
    <row r="23" spans="1:12" s="5" customFormat="1" ht="20.25" thickTop="1" thickBot="1" x14ac:dyDescent="0.35">
      <c r="A23" s="41"/>
      <c r="B23" s="41"/>
      <c r="C23" s="32">
        <v>2</v>
      </c>
      <c r="D23" s="33" t="s">
        <v>10</v>
      </c>
      <c r="E23" s="21"/>
      <c r="F23" s="21"/>
      <c r="G23" s="27">
        <f t="shared" ref="G23:G30" si="1">SUM(E23:F23)</f>
        <v>0</v>
      </c>
      <c r="H23" s="21"/>
      <c r="I23" s="27">
        <f t="shared" ref="I23:I30" si="2">G23-H23</f>
        <v>0</v>
      </c>
      <c r="J23" s="21"/>
    </row>
    <row r="24" spans="1:12" s="5" customFormat="1" ht="20.25" thickTop="1" thickBot="1" x14ac:dyDescent="0.35">
      <c r="A24" s="41"/>
      <c r="B24" s="41"/>
      <c r="C24" s="32">
        <v>3</v>
      </c>
      <c r="D24" s="33" t="s">
        <v>11</v>
      </c>
      <c r="E24" s="21"/>
      <c r="F24" s="21"/>
      <c r="G24" s="27">
        <f t="shared" si="1"/>
        <v>0</v>
      </c>
      <c r="H24" s="21"/>
      <c r="I24" s="27">
        <f t="shared" si="2"/>
        <v>0</v>
      </c>
      <c r="J24" s="21"/>
    </row>
    <row r="25" spans="1:12" s="5" customFormat="1" ht="20.25" thickTop="1" thickBot="1" x14ac:dyDescent="0.35">
      <c r="A25" s="41"/>
      <c r="B25" s="41"/>
      <c r="C25" s="32">
        <v>4</v>
      </c>
      <c r="D25" s="33" t="s">
        <v>12</v>
      </c>
      <c r="E25" s="21"/>
      <c r="F25" s="21"/>
      <c r="G25" s="27">
        <f t="shared" si="1"/>
        <v>0</v>
      </c>
      <c r="H25" s="21"/>
      <c r="I25" s="27">
        <f t="shared" si="2"/>
        <v>0</v>
      </c>
      <c r="J25" s="21"/>
    </row>
    <row r="26" spans="1:12" s="5" customFormat="1" ht="20.25" thickTop="1" thickBot="1" x14ac:dyDescent="0.35">
      <c r="A26" s="41"/>
      <c r="B26" s="41"/>
      <c r="C26" s="32">
        <v>5</v>
      </c>
      <c r="D26" s="33" t="s">
        <v>13</v>
      </c>
      <c r="E26" s="21"/>
      <c r="F26" s="21"/>
      <c r="G26" s="27">
        <f t="shared" si="1"/>
        <v>0</v>
      </c>
      <c r="H26" s="21"/>
      <c r="I26" s="27">
        <f t="shared" si="2"/>
        <v>0</v>
      </c>
      <c r="J26" s="21"/>
    </row>
    <row r="27" spans="1:12" s="5" customFormat="1" ht="20.25" thickTop="1" thickBot="1" x14ac:dyDescent="0.35">
      <c r="A27" s="41"/>
      <c r="B27" s="41"/>
      <c r="C27" s="32">
        <v>6</v>
      </c>
      <c r="D27" s="33" t="s">
        <v>15</v>
      </c>
      <c r="E27" s="21"/>
      <c r="F27" s="21"/>
      <c r="G27" s="27">
        <f t="shared" si="1"/>
        <v>0</v>
      </c>
      <c r="H27" s="21"/>
      <c r="I27" s="27">
        <f t="shared" si="2"/>
        <v>0</v>
      </c>
      <c r="J27" s="21"/>
    </row>
    <row r="28" spans="1:12" s="5" customFormat="1" ht="20.25" thickTop="1" thickBot="1" x14ac:dyDescent="0.35">
      <c r="A28" s="41"/>
      <c r="B28" s="41"/>
      <c r="C28" s="32">
        <v>7</v>
      </c>
      <c r="D28" s="33" t="s">
        <v>16</v>
      </c>
      <c r="E28" s="21"/>
      <c r="F28" s="21"/>
      <c r="G28" s="27">
        <f t="shared" si="1"/>
        <v>0</v>
      </c>
      <c r="H28" s="21"/>
      <c r="I28" s="27">
        <f t="shared" si="2"/>
        <v>0</v>
      </c>
      <c r="J28" s="21"/>
    </row>
    <row r="29" spans="1:12" s="5" customFormat="1" ht="20.25" thickTop="1" thickBot="1" x14ac:dyDescent="0.35">
      <c r="A29" s="41"/>
      <c r="B29" s="41"/>
      <c r="C29" s="32">
        <v>8</v>
      </c>
      <c r="D29" s="33" t="s">
        <v>14</v>
      </c>
      <c r="E29" s="21"/>
      <c r="F29" s="21"/>
      <c r="G29" s="27">
        <f t="shared" si="1"/>
        <v>0</v>
      </c>
      <c r="H29" s="21"/>
      <c r="I29" s="27">
        <f t="shared" si="2"/>
        <v>0</v>
      </c>
      <c r="J29" s="21"/>
    </row>
    <row r="30" spans="1:12" s="5" customFormat="1" ht="20.25" thickTop="1" thickBot="1" x14ac:dyDescent="0.35">
      <c r="A30" s="41"/>
      <c r="B30" s="41"/>
      <c r="C30" s="32">
        <v>9</v>
      </c>
      <c r="D30" s="34" t="s">
        <v>21</v>
      </c>
      <c r="E30" s="21"/>
      <c r="F30" s="21"/>
      <c r="G30" s="27">
        <f t="shared" si="1"/>
        <v>0</v>
      </c>
      <c r="H30" s="21"/>
      <c r="I30" s="27">
        <f t="shared" si="2"/>
        <v>0</v>
      </c>
      <c r="J30" s="21"/>
    </row>
    <row r="31" spans="1:12" s="5" customFormat="1" ht="20.25" thickTop="1" thickBot="1" x14ac:dyDescent="0.35">
      <c r="A31" s="41"/>
      <c r="B31" s="41"/>
      <c r="C31" s="42" t="s">
        <v>22</v>
      </c>
      <c r="D31" s="42"/>
      <c r="E31" s="27">
        <f>SUM(E22:E29,E30)</f>
        <v>0</v>
      </c>
      <c r="F31" s="27">
        <f>SUM(F22:F29,F30)</f>
        <v>0</v>
      </c>
      <c r="G31" s="27">
        <f>SUM(G22:G29,G30)</f>
        <v>0</v>
      </c>
      <c r="H31" s="27">
        <f>SUM(H22:H30)</f>
        <v>0</v>
      </c>
      <c r="I31" s="27">
        <f>SUM(I22:I29,I30)</f>
        <v>0</v>
      </c>
      <c r="J31" s="27">
        <f>SUM(J22:J29,J30)</f>
        <v>0</v>
      </c>
    </row>
    <row r="32" spans="1:12" s="5" customFormat="1" ht="20.25" thickTop="1" thickBot="1" x14ac:dyDescent="0.35">
      <c r="A32" s="10"/>
      <c r="B32" s="12"/>
      <c r="C32" s="9"/>
      <c r="D32" s="9"/>
      <c r="E32" s="18"/>
      <c r="F32" s="18"/>
      <c r="G32" s="18"/>
      <c r="H32" s="18"/>
      <c r="I32" s="18"/>
      <c r="J32" s="18"/>
      <c r="K32" s="13"/>
      <c r="L32" s="13"/>
    </row>
    <row r="33" spans="1:12" ht="20.25" thickTop="1" thickBot="1" x14ac:dyDescent="0.35">
      <c r="A33" s="45" t="s">
        <v>64</v>
      </c>
      <c r="B33" s="45"/>
      <c r="C33" s="42" t="s">
        <v>0</v>
      </c>
      <c r="D33" s="42" t="s">
        <v>37</v>
      </c>
      <c r="E33" s="42" t="s">
        <v>1</v>
      </c>
      <c r="F33" s="42"/>
      <c r="G33" s="42"/>
      <c r="H33" s="42"/>
      <c r="I33" s="42" t="s">
        <v>2</v>
      </c>
      <c r="J33" s="15"/>
    </row>
    <row r="34" spans="1:12" ht="20.25" thickTop="1" thickBot="1" x14ac:dyDescent="0.35">
      <c r="A34" s="45"/>
      <c r="B34" s="45"/>
      <c r="C34" s="42"/>
      <c r="D34" s="42"/>
      <c r="E34" s="31" t="s">
        <v>3</v>
      </c>
      <c r="F34" s="31" t="s">
        <v>4</v>
      </c>
      <c r="G34" s="36" t="s">
        <v>5</v>
      </c>
      <c r="H34" s="36" t="s">
        <v>6</v>
      </c>
      <c r="I34" s="42"/>
      <c r="J34" s="15"/>
    </row>
    <row r="35" spans="1:12" ht="20.25" thickTop="1" thickBot="1" x14ac:dyDescent="0.35">
      <c r="A35" s="45"/>
      <c r="B35" s="45"/>
      <c r="C35" s="32">
        <v>1</v>
      </c>
      <c r="D35" s="33" t="s">
        <v>9</v>
      </c>
      <c r="E35" s="22"/>
      <c r="F35" s="22"/>
      <c r="G35" s="22"/>
      <c r="H35" s="22"/>
      <c r="I35" s="28">
        <f t="shared" ref="I35:I42" si="3">SUM(E35:H35)</f>
        <v>0</v>
      </c>
    </row>
    <row r="36" spans="1:12" ht="20.25" thickTop="1" thickBot="1" x14ac:dyDescent="0.35">
      <c r="A36" s="45"/>
      <c r="B36" s="45"/>
      <c r="C36" s="32">
        <v>2</v>
      </c>
      <c r="D36" s="33" t="s">
        <v>10</v>
      </c>
      <c r="E36" s="22"/>
      <c r="F36" s="22"/>
      <c r="G36" s="22"/>
      <c r="H36" s="22"/>
      <c r="I36" s="28">
        <f t="shared" si="3"/>
        <v>0</v>
      </c>
    </row>
    <row r="37" spans="1:12" ht="20.25" thickTop="1" thickBot="1" x14ac:dyDescent="0.35">
      <c r="A37" s="45"/>
      <c r="B37" s="45"/>
      <c r="C37" s="32">
        <v>3</v>
      </c>
      <c r="D37" s="33" t="s">
        <v>11</v>
      </c>
      <c r="E37" s="22"/>
      <c r="F37" s="22"/>
      <c r="G37" s="22"/>
      <c r="H37" s="22"/>
      <c r="I37" s="28">
        <f t="shared" si="3"/>
        <v>0</v>
      </c>
    </row>
    <row r="38" spans="1:12" ht="20.25" thickTop="1" thickBot="1" x14ac:dyDescent="0.35">
      <c r="A38" s="45"/>
      <c r="B38" s="45"/>
      <c r="C38" s="32">
        <v>4</v>
      </c>
      <c r="D38" s="33" t="s">
        <v>12</v>
      </c>
      <c r="E38" s="22"/>
      <c r="F38" s="22"/>
      <c r="G38" s="22"/>
      <c r="H38" s="22"/>
      <c r="I38" s="28">
        <f t="shared" si="3"/>
        <v>0</v>
      </c>
    </row>
    <row r="39" spans="1:12" ht="20.25" thickTop="1" thickBot="1" x14ac:dyDescent="0.35">
      <c r="A39" s="45"/>
      <c r="B39" s="45"/>
      <c r="C39" s="32">
        <v>5</v>
      </c>
      <c r="D39" s="33" t="s">
        <v>13</v>
      </c>
      <c r="E39" s="22"/>
      <c r="F39" s="22"/>
      <c r="G39" s="22"/>
      <c r="H39" s="22"/>
      <c r="I39" s="28">
        <f t="shared" si="3"/>
        <v>0</v>
      </c>
    </row>
    <row r="40" spans="1:12" ht="20.25" thickTop="1" thickBot="1" x14ac:dyDescent="0.35">
      <c r="A40" s="45"/>
      <c r="B40" s="45"/>
      <c r="C40" s="32">
        <v>6</v>
      </c>
      <c r="D40" s="33" t="s">
        <v>15</v>
      </c>
      <c r="E40" s="22"/>
      <c r="F40" s="22"/>
      <c r="G40" s="22"/>
      <c r="H40" s="22"/>
      <c r="I40" s="28">
        <f t="shared" si="3"/>
        <v>0</v>
      </c>
    </row>
    <row r="41" spans="1:12" ht="20.25" thickTop="1" thickBot="1" x14ac:dyDescent="0.35">
      <c r="A41" s="45"/>
      <c r="B41" s="45"/>
      <c r="C41" s="32">
        <v>7</v>
      </c>
      <c r="D41" s="33" t="s">
        <v>16</v>
      </c>
      <c r="E41" s="22"/>
      <c r="F41" s="22"/>
      <c r="G41" s="22"/>
      <c r="H41" s="22"/>
      <c r="I41" s="28">
        <f t="shared" si="3"/>
        <v>0</v>
      </c>
    </row>
    <row r="42" spans="1:12" ht="20.25" thickTop="1" thickBot="1" x14ac:dyDescent="0.35">
      <c r="A42" s="45"/>
      <c r="B42" s="45"/>
      <c r="C42" s="32">
        <v>8</v>
      </c>
      <c r="D42" s="33" t="s">
        <v>14</v>
      </c>
      <c r="E42" s="22"/>
      <c r="F42" s="22"/>
      <c r="G42" s="22"/>
      <c r="H42" s="22"/>
      <c r="I42" s="28">
        <f t="shared" si="3"/>
        <v>0</v>
      </c>
    </row>
    <row r="43" spans="1:12" ht="20.25" thickTop="1" thickBot="1" x14ac:dyDescent="0.35">
      <c r="A43" s="45"/>
      <c r="B43" s="45"/>
      <c r="C43" s="47"/>
      <c r="D43" s="48"/>
      <c r="E43" s="36" t="s">
        <v>17</v>
      </c>
      <c r="F43" s="36" t="s">
        <v>18</v>
      </c>
      <c r="G43" s="36" t="s">
        <v>19</v>
      </c>
      <c r="H43" s="36" t="s">
        <v>20</v>
      </c>
      <c r="I43" s="37"/>
    </row>
    <row r="44" spans="1:12" ht="20.25" thickTop="1" thickBot="1" x14ac:dyDescent="0.35">
      <c r="A44" s="45"/>
      <c r="B44" s="45"/>
      <c r="C44" s="32">
        <v>9</v>
      </c>
      <c r="D44" s="34" t="s">
        <v>21</v>
      </c>
      <c r="E44" s="22"/>
      <c r="F44" s="22"/>
      <c r="G44" s="22"/>
      <c r="H44" s="22"/>
      <c r="I44" s="28">
        <f>SUM(E44:H44)</f>
        <v>0</v>
      </c>
    </row>
    <row r="45" spans="1:12" ht="20.25" thickTop="1" thickBot="1" x14ac:dyDescent="0.35">
      <c r="A45" s="45"/>
      <c r="B45" s="45"/>
      <c r="C45" s="42" t="s">
        <v>22</v>
      </c>
      <c r="D45" s="42"/>
      <c r="E45" s="28">
        <f>SUM(E35:E42,E44)</f>
        <v>0</v>
      </c>
      <c r="F45" s="28">
        <f>SUM(F35:F42,F44)</f>
        <v>0</v>
      </c>
      <c r="G45" s="28">
        <f>SUM(G35:G42,G44)</f>
        <v>0</v>
      </c>
      <c r="H45" s="28">
        <f>SUM(H35:H42,H44)</f>
        <v>0</v>
      </c>
      <c r="I45" s="28">
        <f>SUM(I35:I42,I44)</f>
        <v>0</v>
      </c>
    </row>
    <row r="46" spans="1:12" s="20" customFormat="1" ht="20.25" thickTop="1" thickBot="1" x14ac:dyDescent="0.35">
      <c r="A46" s="10"/>
      <c r="B46" s="12"/>
      <c r="C46" s="9"/>
      <c r="D46" s="9"/>
      <c r="E46" s="19"/>
      <c r="F46" s="19"/>
      <c r="G46" s="19"/>
      <c r="H46" s="19"/>
      <c r="I46" s="19"/>
      <c r="J46" s="19"/>
      <c r="K46" s="19"/>
      <c r="L46" s="19"/>
    </row>
    <row r="47" spans="1:12" ht="20.25" thickTop="1" thickBot="1" x14ac:dyDescent="0.35">
      <c r="A47" s="45" t="s">
        <v>68</v>
      </c>
      <c r="B47" s="45"/>
      <c r="C47" s="42" t="s">
        <v>0</v>
      </c>
      <c r="D47" s="42" t="s">
        <v>37</v>
      </c>
      <c r="E47" s="42" t="s">
        <v>35</v>
      </c>
      <c r="F47" s="42"/>
      <c r="G47" s="42"/>
      <c r="H47" s="42"/>
      <c r="I47" s="42" t="s">
        <v>2</v>
      </c>
      <c r="J47" s="15"/>
    </row>
    <row r="48" spans="1:12" ht="20.25" thickTop="1" thickBot="1" x14ac:dyDescent="0.35">
      <c r="A48" s="45"/>
      <c r="B48" s="45"/>
      <c r="C48" s="42"/>
      <c r="D48" s="42"/>
      <c r="E48" s="31" t="s">
        <v>3</v>
      </c>
      <c r="F48" s="31" t="s">
        <v>7</v>
      </c>
      <c r="G48" s="36" t="s">
        <v>8</v>
      </c>
      <c r="H48" s="36" t="s">
        <v>6</v>
      </c>
      <c r="I48" s="42"/>
      <c r="J48" s="15"/>
    </row>
    <row r="49" spans="1:13" ht="20.25" thickTop="1" thickBot="1" x14ac:dyDescent="0.35">
      <c r="A49" s="45"/>
      <c r="B49" s="45"/>
      <c r="C49" s="32">
        <v>1</v>
      </c>
      <c r="D49" s="33" t="s">
        <v>9</v>
      </c>
      <c r="E49" s="22"/>
      <c r="F49" s="22"/>
      <c r="G49" s="22"/>
      <c r="H49" s="22"/>
      <c r="I49" s="28">
        <f>SUM(E49:H49)</f>
        <v>0</v>
      </c>
    </row>
    <row r="50" spans="1:13" ht="20.25" thickTop="1" thickBot="1" x14ac:dyDescent="0.35">
      <c r="A50" s="45"/>
      <c r="B50" s="45"/>
      <c r="C50" s="32">
        <v>2</v>
      </c>
      <c r="D50" s="33" t="s">
        <v>10</v>
      </c>
      <c r="E50" s="22"/>
      <c r="F50" s="22"/>
      <c r="G50" s="22"/>
      <c r="H50" s="22"/>
      <c r="I50" s="28">
        <f t="shared" ref="I50:I56" si="4">SUM(E50:H50)</f>
        <v>0</v>
      </c>
    </row>
    <row r="51" spans="1:13" ht="20.25" thickTop="1" thickBot="1" x14ac:dyDescent="0.35">
      <c r="A51" s="45"/>
      <c r="B51" s="45"/>
      <c r="C51" s="32">
        <v>3</v>
      </c>
      <c r="D51" s="33" t="s">
        <v>11</v>
      </c>
      <c r="E51" s="22"/>
      <c r="F51" s="22"/>
      <c r="G51" s="22"/>
      <c r="H51" s="22"/>
      <c r="I51" s="28">
        <f t="shared" si="4"/>
        <v>0</v>
      </c>
    </row>
    <row r="52" spans="1:13" ht="20.25" thickTop="1" thickBot="1" x14ac:dyDescent="0.35">
      <c r="A52" s="45"/>
      <c r="B52" s="45"/>
      <c r="C52" s="32">
        <v>4</v>
      </c>
      <c r="D52" s="33" t="s">
        <v>12</v>
      </c>
      <c r="E52" s="22"/>
      <c r="F52" s="22"/>
      <c r="G52" s="22"/>
      <c r="H52" s="22"/>
      <c r="I52" s="28">
        <f t="shared" si="4"/>
        <v>0</v>
      </c>
    </row>
    <row r="53" spans="1:13" ht="20.25" thickTop="1" thickBot="1" x14ac:dyDescent="0.35">
      <c r="A53" s="45"/>
      <c r="B53" s="45"/>
      <c r="C53" s="32">
        <v>5</v>
      </c>
      <c r="D53" s="33" t="s">
        <v>13</v>
      </c>
      <c r="E53" s="22"/>
      <c r="F53" s="22"/>
      <c r="G53" s="22"/>
      <c r="H53" s="22"/>
      <c r="I53" s="28">
        <f t="shared" si="4"/>
        <v>0</v>
      </c>
    </row>
    <row r="54" spans="1:13" ht="20.25" thickTop="1" thickBot="1" x14ac:dyDescent="0.35">
      <c r="A54" s="45"/>
      <c r="B54" s="45"/>
      <c r="C54" s="32">
        <v>6</v>
      </c>
      <c r="D54" s="33" t="s">
        <v>15</v>
      </c>
      <c r="E54" s="22"/>
      <c r="F54" s="22"/>
      <c r="G54" s="22"/>
      <c r="H54" s="22"/>
      <c r="I54" s="28">
        <f t="shared" si="4"/>
        <v>0</v>
      </c>
    </row>
    <row r="55" spans="1:13" ht="20.25" thickTop="1" thickBot="1" x14ac:dyDescent="0.35">
      <c r="A55" s="45"/>
      <c r="B55" s="45"/>
      <c r="C55" s="32">
        <v>7</v>
      </c>
      <c r="D55" s="33" t="s">
        <v>16</v>
      </c>
      <c r="E55" s="22"/>
      <c r="F55" s="22"/>
      <c r="G55" s="22"/>
      <c r="H55" s="22"/>
      <c r="I55" s="28">
        <f t="shared" si="4"/>
        <v>0</v>
      </c>
    </row>
    <row r="56" spans="1:13" ht="20.25" thickTop="1" thickBot="1" x14ac:dyDescent="0.35">
      <c r="A56" s="45"/>
      <c r="B56" s="45"/>
      <c r="C56" s="32">
        <v>8</v>
      </c>
      <c r="D56" s="33" t="s">
        <v>14</v>
      </c>
      <c r="E56" s="22"/>
      <c r="F56" s="22"/>
      <c r="G56" s="22"/>
      <c r="H56" s="22"/>
      <c r="I56" s="28">
        <f t="shared" si="4"/>
        <v>0</v>
      </c>
    </row>
    <row r="57" spans="1:13" ht="20.25" thickTop="1" thickBot="1" x14ac:dyDescent="0.35">
      <c r="A57" s="45"/>
      <c r="B57" s="45"/>
      <c r="C57" s="47"/>
      <c r="D57" s="48"/>
      <c r="E57" s="36" t="s">
        <v>17</v>
      </c>
      <c r="F57" s="36" t="s">
        <v>18</v>
      </c>
      <c r="G57" s="36" t="s">
        <v>19</v>
      </c>
      <c r="H57" s="36" t="s">
        <v>20</v>
      </c>
      <c r="I57" s="31"/>
    </row>
    <row r="58" spans="1:13" ht="20.25" thickTop="1" thickBot="1" x14ac:dyDescent="0.35">
      <c r="A58" s="45"/>
      <c r="B58" s="45"/>
      <c r="C58" s="32">
        <v>9</v>
      </c>
      <c r="D58" s="34" t="s">
        <v>21</v>
      </c>
      <c r="E58" s="22"/>
      <c r="F58" s="22"/>
      <c r="G58" s="22"/>
      <c r="H58" s="22"/>
      <c r="I58" s="28">
        <f>SUM(E58:H58)</f>
        <v>0</v>
      </c>
    </row>
    <row r="59" spans="1:13" ht="20.25" thickTop="1" thickBot="1" x14ac:dyDescent="0.35">
      <c r="A59" s="45"/>
      <c r="B59" s="45"/>
      <c r="C59" s="42" t="s">
        <v>22</v>
      </c>
      <c r="D59" s="42"/>
      <c r="E59" s="28">
        <f>SUM(E49:E56,E58)</f>
        <v>0</v>
      </c>
      <c r="F59" s="28">
        <f>SUM(F49:F56,F58)</f>
        <v>0</v>
      </c>
      <c r="G59" s="28">
        <f>SUM(G49:G56,G58)</f>
        <v>0</v>
      </c>
      <c r="H59" s="28">
        <f>SUM(H49:H56,H58)</f>
        <v>0</v>
      </c>
      <c r="I59" s="28">
        <f>SUM(I49:I56,I58)</f>
        <v>0</v>
      </c>
    </row>
    <row r="60" spans="1:13" s="5" customFormat="1" ht="20.25" thickTop="1" thickBot="1" x14ac:dyDescent="0.35">
      <c r="A60" s="9"/>
      <c r="B60" s="9"/>
      <c r="C60" s="11"/>
      <c r="D60" s="11"/>
      <c r="E60" s="11"/>
      <c r="F60" s="11"/>
      <c r="G60" s="13"/>
      <c r="H60" s="13"/>
      <c r="I60" s="13"/>
      <c r="J60" s="13"/>
      <c r="K60" s="11"/>
      <c r="L60" s="13"/>
      <c r="M60" s="13"/>
    </row>
    <row r="61" spans="1:13" ht="57.75" thickTop="1" thickBot="1" x14ac:dyDescent="0.35">
      <c r="A61" s="46" t="s">
        <v>70</v>
      </c>
      <c r="B61" s="46"/>
      <c r="C61" s="42" t="s">
        <v>0</v>
      </c>
      <c r="D61" s="46" t="s">
        <v>40</v>
      </c>
      <c r="E61" s="46"/>
      <c r="F61" s="46"/>
      <c r="G61" s="46"/>
      <c r="H61" s="29" t="s">
        <v>43</v>
      </c>
      <c r="I61" s="39" t="s">
        <v>44</v>
      </c>
      <c r="J61" s="17"/>
      <c r="K61" s="17"/>
      <c r="L61" s="17"/>
      <c r="M61" s="17"/>
    </row>
    <row r="62" spans="1:13" ht="67.5" customHeight="1" thickTop="1" thickBot="1" x14ac:dyDescent="0.35">
      <c r="A62" s="46"/>
      <c r="B62" s="46"/>
      <c r="C62" s="42"/>
      <c r="D62" s="31" t="s">
        <v>37</v>
      </c>
      <c r="E62" s="31" t="s">
        <v>47</v>
      </c>
      <c r="F62" s="31" t="s">
        <v>48</v>
      </c>
      <c r="G62" s="29" t="s">
        <v>41</v>
      </c>
      <c r="H62" s="29" t="s">
        <v>42</v>
      </c>
      <c r="I62" s="39"/>
      <c r="J62" s="17"/>
      <c r="K62" s="17"/>
      <c r="L62" s="17"/>
      <c r="M62" s="17"/>
    </row>
    <row r="63" spans="1:13" ht="20.25" thickTop="1" thickBot="1" x14ac:dyDescent="0.35">
      <c r="A63" s="46"/>
      <c r="B63" s="46"/>
      <c r="C63" s="32">
        <v>1</v>
      </c>
      <c r="D63" s="33" t="s">
        <v>9</v>
      </c>
      <c r="E63" s="27">
        <f t="shared" ref="E63:E70" si="5">((E35*1)*1)+((F35*1)*2)+((G35*1)*3)+((H35*1)*4)</f>
        <v>0</v>
      </c>
      <c r="F63" s="27">
        <f>(((E49*0.5)*1)+(F49*0.5)*2+(G49*0.5)*3+(H49*0.5)*4)</f>
        <v>0</v>
      </c>
      <c r="G63" s="27">
        <f>SUM(E63:F63)</f>
        <v>0</v>
      </c>
      <c r="H63" s="27">
        <f t="shared" ref="H63:H71" si="6">H9*0.5%</f>
        <v>0</v>
      </c>
      <c r="I63" s="27">
        <f>SUM(G63:H63)</f>
        <v>0</v>
      </c>
      <c r="J63" s="9"/>
    </row>
    <row r="64" spans="1:13" ht="20.25" thickTop="1" thickBot="1" x14ac:dyDescent="0.35">
      <c r="A64" s="46"/>
      <c r="B64" s="46"/>
      <c r="C64" s="32">
        <v>2</v>
      </c>
      <c r="D64" s="33" t="s">
        <v>10</v>
      </c>
      <c r="E64" s="27">
        <f t="shared" si="5"/>
        <v>0</v>
      </c>
      <c r="F64" s="27">
        <f t="shared" ref="F64:F70" si="7">(((E50*0.5)*1)+(F50*0.5)*2+(G50*0.5)*3+(H50*0.5)*4)</f>
        <v>0</v>
      </c>
      <c r="G64" s="27">
        <f t="shared" ref="G64:G70" si="8">SUM(E64:F64)</f>
        <v>0</v>
      </c>
      <c r="H64" s="27">
        <f t="shared" si="6"/>
        <v>0</v>
      </c>
      <c r="I64" s="27">
        <f>SUM(G64:H64)</f>
        <v>0</v>
      </c>
      <c r="J64" s="9"/>
    </row>
    <row r="65" spans="1:13" ht="20.25" thickTop="1" thickBot="1" x14ac:dyDescent="0.35">
      <c r="A65" s="46"/>
      <c r="B65" s="46"/>
      <c r="C65" s="32">
        <v>3</v>
      </c>
      <c r="D65" s="33" t="s">
        <v>11</v>
      </c>
      <c r="E65" s="27">
        <f t="shared" si="5"/>
        <v>0</v>
      </c>
      <c r="F65" s="27">
        <f t="shared" si="7"/>
        <v>0</v>
      </c>
      <c r="G65" s="27">
        <f t="shared" si="8"/>
        <v>0</v>
      </c>
      <c r="H65" s="27">
        <f t="shared" si="6"/>
        <v>0</v>
      </c>
      <c r="I65" s="27">
        <f>SUM(G65:H65)</f>
        <v>0</v>
      </c>
      <c r="J65" s="11"/>
    </row>
    <row r="66" spans="1:13" ht="20.25" thickTop="1" thickBot="1" x14ac:dyDescent="0.35">
      <c r="A66" s="46"/>
      <c r="B66" s="46"/>
      <c r="C66" s="32">
        <v>4</v>
      </c>
      <c r="D66" s="33" t="s">
        <v>12</v>
      </c>
      <c r="E66" s="27">
        <f t="shared" si="5"/>
        <v>0</v>
      </c>
      <c r="F66" s="27">
        <f t="shared" si="7"/>
        <v>0</v>
      </c>
      <c r="G66" s="27">
        <f>SUM(E66:F66)</f>
        <v>0</v>
      </c>
      <c r="H66" s="27">
        <f t="shared" si="6"/>
        <v>0</v>
      </c>
      <c r="I66" s="27">
        <f t="shared" ref="I66:I70" si="9">SUM(G66:H66)</f>
        <v>0</v>
      </c>
      <c r="J66" s="11"/>
    </row>
    <row r="67" spans="1:13" ht="20.25" thickTop="1" thickBot="1" x14ac:dyDescent="0.35">
      <c r="A67" s="46"/>
      <c r="B67" s="46"/>
      <c r="C67" s="32">
        <v>5</v>
      </c>
      <c r="D67" s="33" t="s">
        <v>13</v>
      </c>
      <c r="E67" s="27">
        <f t="shared" si="5"/>
        <v>0</v>
      </c>
      <c r="F67" s="27">
        <f t="shared" si="7"/>
        <v>0</v>
      </c>
      <c r="G67" s="27">
        <f t="shared" si="8"/>
        <v>0</v>
      </c>
      <c r="H67" s="27">
        <f t="shared" si="6"/>
        <v>0</v>
      </c>
      <c r="I67" s="27">
        <f>SUM(G67:H67)</f>
        <v>0</v>
      </c>
      <c r="J67" s="11"/>
    </row>
    <row r="68" spans="1:13" ht="20.25" thickTop="1" thickBot="1" x14ac:dyDescent="0.35">
      <c r="A68" s="46"/>
      <c r="B68" s="46"/>
      <c r="C68" s="32">
        <v>6</v>
      </c>
      <c r="D68" s="33" t="s">
        <v>15</v>
      </c>
      <c r="E68" s="27">
        <f t="shared" si="5"/>
        <v>0</v>
      </c>
      <c r="F68" s="27">
        <f t="shared" si="7"/>
        <v>0</v>
      </c>
      <c r="G68" s="27">
        <f t="shared" si="8"/>
        <v>0</v>
      </c>
      <c r="H68" s="27">
        <f t="shared" si="6"/>
        <v>0</v>
      </c>
      <c r="I68" s="27">
        <f t="shared" si="9"/>
        <v>0</v>
      </c>
      <c r="J68" s="11"/>
    </row>
    <row r="69" spans="1:13" ht="20.25" thickTop="1" thickBot="1" x14ac:dyDescent="0.35">
      <c r="A69" s="46"/>
      <c r="B69" s="46"/>
      <c r="C69" s="32">
        <v>7</v>
      </c>
      <c r="D69" s="33" t="s">
        <v>16</v>
      </c>
      <c r="E69" s="27">
        <f t="shared" si="5"/>
        <v>0</v>
      </c>
      <c r="F69" s="27">
        <f t="shared" si="7"/>
        <v>0</v>
      </c>
      <c r="G69" s="27">
        <f>SUM(E69:F69)</f>
        <v>0</v>
      </c>
      <c r="H69" s="27">
        <f t="shared" si="6"/>
        <v>0</v>
      </c>
      <c r="I69" s="27">
        <f>SUM(G69:H69)</f>
        <v>0</v>
      </c>
      <c r="J69" s="11"/>
    </row>
    <row r="70" spans="1:13" ht="20.25" thickTop="1" thickBot="1" x14ac:dyDescent="0.35">
      <c r="A70" s="46"/>
      <c r="B70" s="46"/>
      <c r="C70" s="32">
        <v>8</v>
      </c>
      <c r="D70" s="33" t="s">
        <v>14</v>
      </c>
      <c r="E70" s="27">
        <f t="shared" si="5"/>
        <v>0</v>
      </c>
      <c r="F70" s="27">
        <f t="shared" si="7"/>
        <v>0</v>
      </c>
      <c r="G70" s="27">
        <f t="shared" si="8"/>
        <v>0</v>
      </c>
      <c r="H70" s="27">
        <f t="shared" si="6"/>
        <v>0</v>
      </c>
      <c r="I70" s="27">
        <f t="shared" si="9"/>
        <v>0</v>
      </c>
      <c r="J70" s="11"/>
    </row>
    <row r="71" spans="1:13" ht="20.25" thickTop="1" thickBot="1" x14ac:dyDescent="0.35">
      <c r="A71" s="46"/>
      <c r="B71" s="46"/>
      <c r="C71" s="32">
        <v>9</v>
      </c>
      <c r="D71" s="34" t="s">
        <v>21</v>
      </c>
      <c r="E71" s="27">
        <f>(((E44*1)*10)+((F44*1)*15)+((G44*1)*20)+((H44*1)*30))</f>
        <v>0</v>
      </c>
      <c r="F71" s="27">
        <f>(((E58*0.5)*10)+((F58*0.5)*15)+((G58*0.5)*20)+((H58*0.5)*30))</f>
        <v>0</v>
      </c>
      <c r="G71" s="27">
        <f>SUM(E71:F71)</f>
        <v>0</v>
      </c>
      <c r="H71" s="27">
        <f t="shared" si="6"/>
        <v>0</v>
      </c>
      <c r="I71" s="27">
        <f>SUM(G71:H71)</f>
        <v>0</v>
      </c>
      <c r="J71" s="9"/>
    </row>
    <row r="72" spans="1:13" ht="20.25" thickTop="1" thickBot="1" x14ac:dyDescent="0.35">
      <c r="A72" s="46"/>
      <c r="B72" s="46"/>
      <c r="C72" s="49" t="s">
        <v>45</v>
      </c>
      <c r="D72" s="49"/>
      <c r="E72" s="27">
        <f>SUM(E63:E71)</f>
        <v>0</v>
      </c>
      <c r="F72" s="27">
        <f>SUM(F63:F71)</f>
        <v>0</v>
      </c>
      <c r="G72" s="27">
        <f>SUM(G63:G71)</f>
        <v>0</v>
      </c>
      <c r="H72" s="27">
        <f>SUM(H63:H71)</f>
        <v>0</v>
      </c>
      <c r="I72" s="27">
        <f>SUM(I63:I71)</f>
        <v>0</v>
      </c>
      <c r="J72" s="13"/>
    </row>
    <row r="73" spans="1:13" ht="20.25" thickTop="1" thickBot="1" x14ac:dyDescent="0.35">
      <c r="A73" s="9"/>
      <c r="B73" s="9"/>
      <c r="C73" s="14"/>
      <c r="D73" s="14"/>
      <c r="E73" s="14"/>
      <c r="F73" s="16"/>
      <c r="G73" s="16"/>
      <c r="H73" s="16"/>
      <c r="I73" s="16"/>
      <c r="J73" s="16"/>
      <c r="K73" s="14"/>
      <c r="L73" s="16"/>
      <c r="M73" s="16"/>
    </row>
    <row r="74" spans="1:13" ht="20.25" thickTop="1" thickBot="1" x14ac:dyDescent="0.35">
      <c r="A74" s="41" t="s">
        <v>31</v>
      </c>
      <c r="B74" s="41"/>
      <c r="C74" s="23"/>
      <c r="D74" s="23"/>
      <c r="E74" s="23"/>
      <c r="F74" s="23"/>
      <c r="G74" s="23"/>
      <c r="H74" s="23"/>
      <c r="I74" s="23"/>
    </row>
    <row r="75" spans="1:13" ht="20.25" thickTop="1" thickBot="1" x14ac:dyDescent="0.35">
      <c r="A75" s="41"/>
      <c r="B75" s="41"/>
      <c r="C75" s="23"/>
      <c r="D75" s="23"/>
      <c r="E75" s="23"/>
      <c r="F75" s="23"/>
      <c r="G75" s="23"/>
      <c r="H75" s="23"/>
      <c r="I75" s="23"/>
    </row>
    <row r="76" spans="1:13" ht="20.25" thickTop="1" thickBot="1" x14ac:dyDescent="0.35">
      <c r="A76" s="41"/>
      <c r="B76" s="41"/>
      <c r="C76" s="23"/>
      <c r="D76" s="23"/>
      <c r="E76" s="23"/>
      <c r="F76" s="23"/>
      <c r="G76" s="23"/>
      <c r="H76" s="23"/>
      <c r="I76" s="23"/>
    </row>
    <row r="77" spans="1:13" ht="20.25" thickTop="1" thickBot="1" x14ac:dyDescent="0.35">
      <c r="A77" s="41"/>
      <c r="B77" s="41"/>
      <c r="C77" s="23"/>
      <c r="D77" s="23"/>
      <c r="E77" s="23"/>
      <c r="F77" s="23"/>
      <c r="G77" s="23"/>
      <c r="H77" s="23"/>
      <c r="I77" s="23"/>
    </row>
    <row r="78" spans="1:13" ht="20.25" thickTop="1" thickBot="1" x14ac:dyDescent="0.35">
      <c r="A78" s="41"/>
      <c r="B78" s="41"/>
      <c r="C78" s="23"/>
      <c r="D78" s="23"/>
      <c r="E78" s="23"/>
      <c r="F78" s="23"/>
      <c r="G78" s="23"/>
      <c r="H78" s="23"/>
      <c r="I78" s="23"/>
    </row>
    <row r="79" spans="1:13" ht="20.25" thickTop="1" thickBot="1" x14ac:dyDescent="0.35">
      <c r="A79" s="41"/>
      <c r="B79" s="41"/>
      <c r="C79" s="23"/>
      <c r="D79" s="23"/>
      <c r="E79" s="23"/>
      <c r="F79" s="23"/>
      <c r="G79" s="23"/>
      <c r="H79" s="23"/>
      <c r="I79" s="23"/>
    </row>
    <row r="80" spans="1:13" ht="20.25" thickTop="1" thickBot="1" x14ac:dyDescent="0.35">
      <c r="A80" s="41"/>
      <c r="B80" s="41"/>
      <c r="C80" s="23"/>
      <c r="D80" s="23"/>
      <c r="E80" s="23"/>
      <c r="F80" s="23"/>
      <c r="G80" s="23"/>
      <c r="H80" s="23"/>
      <c r="I80" s="23"/>
    </row>
    <row r="81" spans="1:9" ht="20.25" thickTop="1" thickBot="1" x14ac:dyDescent="0.35">
      <c r="A81" s="41"/>
      <c r="B81" s="41"/>
      <c r="C81" s="23"/>
      <c r="D81" s="23"/>
      <c r="E81" s="23"/>
      <c r="F81" s="23"/>
      <c r="G81" s="23"/>
      <c r="H81" s="23"/>
      <c r="I81" s="23"/>
    </row>
    <row r="82" spans="1:9" ht="20.25" thickTop="1" thickBot="1" x14ac:dyDescent="0.35"/>
    <row r="83" spans="1:9" ht="51" customHeight="1" thickTop="1" thickBot="1" x14ac:dyDescent="0.35">
      <c r="A83" s="41" t="s">
        <v>49</v>
      </c>
      <c r="B83" s="41"/>
      <c r="C83" s="26" t="s">
        <v>34</v>
      </c>
      <c r="D83" s="50"/>
      <c r="E83" s="50"/>
      <c r="F83" s="50"/>
      <c r="G83" s="50"/>
      <c r="H83" s="50"/>
      <c r="I83" s="50"/>
    </row>
    <row r="84" spans="1:9" ht="44.25" customHeight="1" thickTop="1" thickBot="1" x14ac:dyDescent="0.35">
      <c r="A84" s="41"/>
      <c r="B84" s="41"/>
      <c r="C84" s="26" t="s">
        <v>32</v>
      </c>
      <c r="D84" s="50"/>
      <c r="E84" s="50"/>
      <c r="F84" s="50"/>
      <c r="G84" s="50"/>
      <c r="H84" s="50"/>
      <c r="I84" s="50"/>
    </row>
    <row r="85" spans="1:9" ht="54" customHeight="1" thickTop="1" thickBot="1" x14ac:dyDescent="0.35">
      <c r="A85" s="41"/>
      <c r="B85" s="41"/>
      <c r="C85" s="26" t="s">
        <v>23</v>
      </c>
      <c r="D85" s="50"/>
      <c r="E85" s="50"/>
      <c r="F85" s="50"/>
      <c r="G85" s="50"/>
      <c r="H85" s="50"/>
      <c r="I85" s="50"/>
    </row>
    <row r="86" spans="1:9" ht="151.5" customHeight="1" thickTop="1" thickBot="1" x14ac:dyDescent="0.35">
      <c r="A86" s="41"/>
      <c r="B86" s="41"/>
      <c r="C86" s="26" t="s">
        <v>33</v>
      </c>
      <c r="D86" s="50"/>
      <c r="E86" s="50"/>
      <c r="F86" s="50"/>
      <c r="G86" s="50"/>
      <c r="H86" s="50"/>
      <c r="I86" s="50"/>
    </row>
    <row r="87" spans="1:9" ht="19.5" thickTop="1" x14ac:dyDescent="0.3"/>
  </sheetData>
  <sheetProtection algorithmName="SHA-512" hashValue="KT8HFT4eQwej1w6wdLukMxsvGRgm0ioDDl299HUl3qY+2/MBmTJXJzmEkRFP3zyRGoh5BD35FovWVr14OEp2fQ==" saltValue="KQaelk4Co/9dS4qBLT59uA==" spinCount="100000" sheet="1" objects="1" scenarios="1"/>
  <mergeCells count="47">
    <mergeCell ref="E2:H2"/>
    <mergeCell ref="E3:H3"/>
    <mergeCell ref="E4:H4"/>
    <mergeCell ref="C20:C21"/>
    <mergeCell ref="C31:D31"/>
    <mergeCell ref="C5:D5"/>
    <mergeCell ref="A74:B81"/>
    <mergeCell ref="A83:B86"/>
    <mergeCell ref="C47:C48"/>
    <mergeCell ref="D47:D48"/>
    <mergeCell ref="E47:H47"/>
    <mergeCell ref="C72:D72"/>
    <mergeCell ref="D61:G61"/>
    <mergeCell ref="C61:C62"/>
    <mergeCell ref="C57:D57"/>
    <mergeCell ref="D86:I86"/>
    <mergeCell ref="D85:I85"/>
    <mergeCell ref="D84:I84"/>
    <mergeCell ref="D83:I83"/>
    <mergeCell ref="A33:B45"/>
    <mergeCell ref="I47:I48"/>
    <mergeCell ref="C59:D59"/>
    <mergeCell ref="A47:B59"/>
    <mergeCell ref="A61:B72"/>
    <mergeCell ref="D33:D34"/>
    <mergeCell ref="C33:C34"/>
    <mergeCell ref="C45:D45"/>
    <mergeCell ref="I61:I62"/>
    <mergeCell ref="E33:H33"/>
    <mergeCell ref="I33:I34"/>
    <mergeCell ref="C43:D43"/>
    <mergeCell ref="I20:I21"/>
    <mergeCell ref="A2:B5"/>
    <mergeCell ref="A7:B18"/>
    <mergeCell ref="A20:B31"/>
    <mergeCell ref="J20:J21"/>
    <mergeCell ref="G20:G21"/>
    <mergeCell ref="H20:H21"/>
    <mergeCell ref="D20:D21"/>
    <mergeCell ref="G5:H5"/>
    <mergeCell ref="C7:C8"/>
    <mergeCell ref="C18:D18"/>
    <mergeCell ref="D7:E7"/>
    <mergeCell ref="F7:H7"/>
    <mergeCell ref="C2:D2"/>
    <mergeCell ref="C3:D3"/>
    <mergeCell ref="C4:D4"/>
  </mergeCells>
  <dataValidations count="7">
    <dataValidation type="list" allowBlank="1" showInputMessage="1" showErrorMessage="1" sqref="E5" xr:uid="{2E08EABB-6AD3-4E13-9C30-5BFD6645265E}">
      <formula1>"يناير,فبراير,مارس,ابريل,مايو,يونيو,يوليو,أغسطس,سبتمبر,أكتوبر,نوفمبر,ديسمبر"</formula1>
    </dataValidation>
    <dataValidation type="whole" operator="greaterThanOrEqual" allowBlank="1" showInputMessage="1" showErrorMessage="1" errorTitle="Numeric values" error="Value must be greater or equal to Zero" sqref="I11:J16 H9:H16" xr:uid="{F5766D74-6F07-49E9-AA61-07A5D175ACB1}">
      <formula1>0</formula1>
    </dataValidation>
    <dataValidation type="whole" operator="greaterThanOrEqual" allowBlank="1" showInputMessage="1" showErrorMessage="1" errorTitle="Numeric Values" error="Value must be greater or equal to Zero" sqref="H17 E72:I72 H63:H71 I18:J18 K32:L32 K19:L19" xr:uid="{D45F2EA1-30A0-471E-BEB4-09F758019146}">
      <formula1>0</formula1>
    </dataValidation>
    <dataValidation type="decimal" operator="greaterThanOrEqual" allowBlank="1" showInputMessage="1" showErrorMessage="1" sqref="E9:G17 E22:F30 H22:J30" xr:uid="{42F230F7-65E9-4ECC-B8D1-EC696F5CE819}">
      <formula1>0</formula1>
    </dataValidation>
    <dataValidation type="whole" operator="greaterThanOrEqual" allowBlank="1" showInputMessage="1" showErrorMessage="1" sqref="E44:H44 E58:H58 E49:H56 E35:H42" xr:uid="{26E545AA-46DA-4B71-B846-204012591DB3}">
      <formula1>0</formula1>
    </dataValidation>
    <dataValidation type="decimal" operator="greaterThanOrEqual" allowBlank="1" showInputMessage="1" showErrorMessage="1" errorTitle="Numeric Values" error="Value must be greater or equal to Zero" sqref="E63:F71" xr:uid="{715647AC-AC5D-4016-B868-0584D4D875FB}">
      <formula1>0</formula1>
    </dataValidation>
    <dataValidation type="list" allowBlank="1" showInputMessage="1" showErrorMessage="1" sqref="G5:H5" xr:uid="{136FBBD5-AF39-41AF-A01C-B3C28F3B20AC}">
      <formula1>"2020,2021,2022,2023,2024,2025,2026,2027,2028,2029,2030"</formula1>
    </dataValidation>
  </dataValidations>
  <printOptions horizontalCentered="1"/>
  <pageMargins left="0.25" right="0.25" top="1.25" bottom="0.5" header="0.3" footer="0.3"/>
  <pageSetup paperSize="9" scale="51" fitToHeight="3" orientation="landscape" r:id="rId1"/>
  <headerFooter>
    <oddHeader>&amp;C&amp;"Traditional Arabic,Bold"&amp;28ملحق رقم (1) تعميم رقم (7) لسنة 2021
بشأن كشوف إحصائيات الأقساط والتعويضات والرسوم
(شهري)&amp;"-,Regular"&amp;11
&amp;R&amp;G</oddHeader>
    <oddFooter>&amp;C&amp;P/&amp;N</oddFooter>
  </headerFooter>
  <rowBreaks count="2" manualBreakCount="2">
    <brk id="45" max="9" man="1"/>
    <brk id="72"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5C4E3-8781-4610-A459-094828D45153}">
  <dimension ref="A1:M87"/>
  <sheetViews>
    <sheetView showGridLines="0" rightToLeft="1" view="pageBreakPreview" zoomScale="85" zoomScaleNormal="70" zoomScaleSheetLayoutView="85" zoomScalePageLayoutView="55" workbookViewId="0">
      <selection activeCell="F28" sqref="F28"/>
    </sheetView>
  </sheetViews>
  <sheetFormatPr defaultRowHeight="18.75" x14ac:dyDescent="0.3"/>
  <cols>
    <col min="1" max="1" width="11.42578125" style="4" customWidth="1"/>
    <col min="2" max="2" width="30.42578125" style="5" customWidth="1"/>
    <col min="3" max="3" width="19.7109375" style="1" bestFit="1" customWidth="1"/>
    <col min="4" max="4" width="19.5703125" style="1" bestFit="1" customWidth="1"/>
    <col min="5" max="6" width="28.28515625" style="1" bestFit="1" customWidth="1"/>
    <col min="7" max="7" width="26.140625" style="1" bestFit="1" customWidth="1"/>
    <col min="8" max="8" width="28.85546875" style="1" bestFit="1" customWidth="1"/>
    <col min="9" max="10" width="26.140625" style="1" bestFit="1" customWidth="1"/>
    <col min="11" max="11" width="18" style="1" customWidth="1"/>
    <col min="12" max="12" width="26.140625" style="1" customWidth="1"/>
    <col min="13" max="13" width="14.28515625" style="1" bestFit="1" customWidth="1"/>
    <col min="14" max="16384" width="9.140625" style="1"/>
  </cols>
  <sheetData>
    <row r="1" spans="1:13" ht="19.5" thickBot="1" x14ac:dyDescent="0.35"/>
    <row r="2" spans="1:13" ht="20.25" thickTop="1" thickBot="1" x14ac:dyDescent="0.35">
      <c r="A2" s="40" t="s">
        <v>72</v>
      </c>
      <c r="B2" s="40"/>
      <c r="C2" s="44" t="s">
        <v>23</v>
      </c>
      <c r="D2" s="44"/>
      <c r="E2" s="61">
        <f ca="1">NOW()</f>
        <v>44422.887618865738</v>
      </c>
      <c r="F2" s="61"/>
      <c r="G2" s="61"/>
      <c r="H2" s="61"/>
      <c r="I2" s="6"/>
      <c r="J2" s="6"/>
      <c r="K2" s="6"/>
      <c r="L2" s="6"/>
      <c r="M2" s="6"/>
    </row>
    <row r="3" spans="1:13" ht="20.25" thickTop="1" thickBot="1" x14ac:dyDescent="0.35">
      <c r="A3" s="40"/>
      <c r="B3" s="40"/>
      <c r="C3" s="39" t="s">
        <v>29</v>
      </c>
      <c r="D3" s="39"/>
      <c r="E3" s="43"/>
      <c r="F3" s="43"/>
      <c r="G3" s="43"/>
      <c r="H3" s="43"/>
      <c r="I3" s="6"/>
      <c r="J3" s="6"/>
      <c r="K3" s="6"/>
      <c r="L3" s="6"/>
      <c r="M3" s="6"/>
    </row>
    <row r="4" spans="1:13" ht="20.25" thickTop="1" thickBot="1" x14ac:dyDescent="0.35">
      <c r="A4" s="40"/>
      <c r="B4" s="40"/>
      <c r="C4" s="39" t="s">
        <v>25</v>
      </c>
      <c r="D4" s="39"/>
      <c r="E4" s="43"/>
      <c r="F4" s="43"/>
      <c r="G4" s="43"/>
      <c r="H4" s="43"/>
      <c r="I4" s="2"/>
      <c r="J4" s="2"/>
    </row>
    <row r="5" spans="1:13" ht="22.5" customHeight="1" thickTop="1" thickBot="1" x14ac:dyDescent="0.35">
      <c r="A5" s="40"/>
      <c r="B5" s="40"/>
      <c r="C5" s="39" t="s">
        <v>58</v>
      </c>
      <c r="D5" s="39"/>
      <c r="E5" s="25" t="s">
        <v>62</v>
      </c>
      <c r="F5" s="24" t="s">
        <v>30</v>
      </c>
      <c r="G5" s="43">
        <v>2021</v>
      </c>
      <c r="H5" s="43"/>
      <c r="I5" s="7"/>
      <c r="J5" s="7"/>
    </row>
    <row r="6" spans="1:13" s="5" customFormat="1" ht="20.25" thickTop="1" thickBot="1" x14ac:dyDescent="0.35">
      <c r="A6" s="8"/>
      <c r="B6" s="8"/>
      <c r="C6" s="8"/>
    </row>
    <row r="7" spans="1:13" ht="18.75" customHeight="1" thickTop="1" thickBot="1" x14ac:dyDescent="0.35">
      <c r="A7" s="41" t="s">
        <v>66</v>
      </c>
      <c r="B7" s="41"/>
      <c r="C7" s="42" t="s">
        <v>0</v>
      </c>
      <c r="D7" s="42" t="s">
        <v>36</v>
      </c>
      <c r="E7" s="42"/>
      <c r="F7" s="42" t="s">
        <v>27</v>
      </c>
      <c r="G7" s="42"/>
      <c r="H7" s="42"/>
      <c r="I7" s="3"/>
      <c r="J7" s="3"/>
    </row>
    <row r="8" spans="1:13" ht="18.75" customHeight="1" thickTop="1" thickBot="1" x14ac:dyDescent="0.35">
      <c r="A8" s="41"/>
      <c r="B8" s="41"/>
      <c r="C8" s="42"/>
      <c r="D8" s="31" t="s">
        <v>37</v>
      </c>
      <c r="E8" s="31" t="s">
        <v>38</v>
      </c>
      <c r="F8" s="31" t="s">
        <v>26</v>
      </c>
      <c r="G8" s="31" t="s">
        <v>28</v>
      </c>
      <c r="H8" s="31" t="s">
        <v>39</v>
      </c>
      <c r="I8" s="3"/>
      <c r="J8" s="3"/>
    </row>
    <row r="9" spans="1:13" ht="27" customHeight="1" thickTop="1" thickBot="1" x14ac:dyDescent="0.35">
      <c r="A9" s="41"/>
      <c r="B9" s="41"/>
      <c r="C9" s="32">
        <v>1</v>
      </c>
      <c r="D9" s="33" t="s">
        <v>9</v>
      </c>
      <c r="E9" s="21"/>
      <c r="F9" s="21"/>
      <c r="G9" s="21"/>
      <c r="H9" s="27">
        <f>F9-G9</f>
        <v>0</v>
      </c>
      <c r="I9" s="9"/>
      <c r="J9" s="9"/>
    </row>
    <row r="10" spans="1:13" ht="20.25" thickTop="1" thickBot="1" x14ac:dyDescent="0.35">
      <c r="A10" s="41"/>
      <c r="B10" s="41"/>
      <c r="C10" s="32">
        <v>2</v>
      </c>
      <c r="D10" s="33" t="s">
        <v>10</v>
      </c>
      <c r="E10" s="21"/>
      <c r="F10" s="21"/>
      <c r="G10" s="21"/>
      <c r="H10" s="27">
        <f>F10-G10</f>
        <v>0</v>
      </c>
      <c r="I10" s="9"/>
      <c r="J10" s="9"/>
    </row>
    <row r="11" spans="1:13" ht="20.25" thickTop="1" thickBot="1" x14ac:dyDescent="0.35">
      <c r="A11" s="41"/>
      <c r="B11" s="41"/>
      <c r="C11" s="32">
        <v>3</v>
      </c>
      <c r="D11" s="33" t="s">
        <v>11</v>
      </c>
      <c r="E11" s="21"/>
      <c r="F11" s="21"/>
      <c r="G11" s="21"/>
      <c r="H11" s="27">
        <f t="shared" ref="H11:H16" si="0">F11-G11</f>
        <v>0</v>
      </c>
      <c r="I11" s="11"/>
      <c r="J11" s="11"/>
    </row>
    <row r="12" spans="1:13" ht="20.25" thickTop="1" thickBot="1" x14ac:dyDescent="0.35">
      <c r="A12" s="41"/>
      <c r="B12" s="41"/>
      <c r="C12" s="32">
        <v>4</v>
      </c>
      <c r="D12" s="33" t="s">
        <v>12</v>
      </c>
      <c r="E12" s="21"/>
      <c r="F12" s="21"/>
      <c r="G12" s="21"/>
      <c r="H12" s="27">
        <f t="shared" si="0"/>
        <v>0</v>
      </c>
      <c r="I12" s="11"/>
      <c r="J12" s="11"/>
    </row>
    <row r="13" spans="1:13" ht="20.25" thickTop="1" thickBot="1" x14ac:dyDescent="0.35">
      <c r="A13" s="41"/>
      <c r="B13" s="41"/>
      <c r="C13" s="32">
        <v>5</v>
      </c>
      <c r="D13" s="33" t="s">
        <v>13</v>
      </c>
      <c r="E13" s="21"/>
      <c r="F13" s="21"/>
      <c r="G13" s="21"/>
      <c r="H13" s="27">
        <f t="shared" si="0"/>
        <v>0</v>
      </c>
      <c r="I13" s="11"/>
      <c r="J13" s="11"/>
    </row>
    <row r="14" spans="1:13" ht="20.25" thickTop="1" thickBot="1" x14ac:dyDescent="0.35">
      <c r="A14" s="41"/>
      <c r="B14" s="41"/>
      <c r="C14" s="32">
        <v>6</v>
      </c>
      <c r="D14" s="33" t="s">
        <v>15</v>
      </c>
      <c r="E14" s="21"/>
      <c r="F14" s="21"/>
      <c r="G14" s="21"/>
      <c r="H14" s="27">
        <f t="shared" si="0"/>
        <v>0</v>
      </c>
      <c r="I14" s="11"/>
      <c r="J14" s="11"/>
    </row>
    <row r="15" spans="1:13" ht="20.25" thickTop="1" thickBot="1" x14ac:dyDescent="0.35">
      <c r="A15" s="41"/>
      <c r="B15" s="41"/>
      <c r="C15" s="32">
        <v>7</v>
      </c>
      <c r="D15" s="33" t="s">
        <v>16</v>
      </c>
      <c r="E15" s="21"/>
      <c r="F15" s="21"/>
      <c r="G15" s="21"/>
      <c r="H15" s="27">
        <f t="shared" si="0"/>
        <v>0</v>
      </c>
      <c r="I15" s="11"/>
      <c r="J15" s="11"/>
    </row>
    <row r="16" spans="1:13" ht="20.25" thickTop="1" thickBot="1" x14ac:dyDescent="0.35">
      <c r="A16" s="41"/>
      <c r="B16" s="41"/>
      <c r="C16" s="32">
        <v>8</v>
      </c>
      <c r="D16" s="33" t="s">
        <v>14</v>
      </c>
      <c r="E16" s="21"/>
      <c r="F16" s="21"/>
      <c r="G16" s="21"/>
      <c r="H16" s="27">
        <f t="shared" si="0"/>
        <v>0</v>
      </c>
      <c r="I16" s="11"/>
      <c r="J16" s="11"/>
    </row>
    <row r="17" spans="1:12" ht="20.25" thickTop="1" thickBot="1" x14ac:dyDescent="0.35">
      <c r="A17" s="41"/>
      <c r="B17" s="41"/>
      <c r="C17" s="32">
        <v>9</v>
      </c>
      <c r="D17" s="34" t="s">
        <v>21</v>
      </c>
      <c r="E17" s="21"/>
      <c r="F17" s="21"/>
      <c r="G17" s="21"/>
      <c r="H17" s="27">
        <f>F17-G17</f>
        <v>0</v>
      </c>
      <c r="I17" s="9"/>
      <c r="J17" s="9"/>
    </row>
    <row r="18" spans="1:12" ht="20.25" thickTop="1" thickBot="1" x14ac:dyDescent="0.35">
      <c r="A18" s="41"/>
      <c r="B18" s="41"/>
      <c r="C18" s="42" t="s">
        <v>22</v>
      </c>
      <c r="D18" s="42"/>
      <c r="E18" s="27">
        <f>SUM(E9:E16,E17)</f>
        <v>0</v>
      </c>
      <c r="F18" s="27">
        <f>SUM(F9:F16,F17)</f>
        <v>0</v>
      </c>
      <c r="G18" s="27">
        <f>SUM(G9:G16,G17)</f>
        <v>0</v>
      </c>
      <c r="H18" s="27">
        <f>SUM(H9:H16,H17)</f>
        <v>0</v>
      </c>
      <c r="I18" s="13"/>
      <c r="J18" s="13"/>
    </row>
    <row r="19" spans="1:12" s="5" customFormat="1" ht="20.25" thickTop="1" thickBot="1" x14ac:dyDescent="0.35">
      <c r="A19" s="10"/>
      <c r="B19" s="12"/>
      <c r="C19" s="9"/>
      <c r="D19" s="9"/>
      <c r="E19" s="18"/>
      <c r="F19" s="18"/>
      <c r="G19" s="18"/>
      <c r="H19" s="18"/>
      <c r="I19" s="18"/>
      <c r="J19" s="18"/>
      <c r="K19" s="13"/>
      <c r="L19" s="13"/>
    </row>
    <row r="20" spans="1:12" s="5" customFormat="1" ht="39" thickTop="1" thickBot="1" x14ac:dyDescent="0.35">
      <c r="A20" s="41" t="s">
        <v>65</v>
      </c>
      <c r="B20" s="41"/>
      <c r="C20" s="42" t="s">
        <v>0</v>
      </c>
      <c r="D20" s="42" t="s">
        <v>37</v>
      </c>
      <c r="E20" s="29" t="s">
        <v>53</v>
      </c>
      <c r="F20" s="29" t="s">
        <v>59</v>
      </c>
      <c r="G20" s="42" t="s">
        <v>2</v>
      </c>
      <c r="H20" s="39" t="s">
        <v>54</v>
      </c>
      <c r="I20" s="39" t="s">
        <v>60</v>
      </c>
      <c r="J20" s="39" t="s">
        <v>61</v>
      </c>
    </row>
    <row r="21" spans="1:12" s="5" customFormat="1" ht="20.25" thickTop="1" thickBot="1" x14ac:dyDescent="0.35">
      <c r="A21" s="41"/>
      <c r="B21" s="41"/>
      <c r="C21" s="42"/>
      <c r="D21" s="42"/>
      <c r="E21" s="31" t="s">
        <v>50</v>
      </c>
      <c r="F21" s="31" t="s">
        <v>50</v>
      </c>
      <c r="G21" s="42"/>
      <c r="H21" s="39"/>
      <c r="I21" s="39"/>
      <c r="J21" s="39"/>
    </row>
    <row r="22" spans="1:12" s="5" customFormat="1" ht="20.25" thickTop="1" thickBot="1" x14ac:dyDescent="0.35">
      <c r="A22" s="41"/>
      <c r="B22" s="41"/>
      <c r="C22" s="32">
        <v>1</v>
      </c>
      <c r="D22" s="33" t="s">
        <v>9</v>
      </c>
      <c r="E22" s="21"/>
      <c r="F22" s="21"/>
      <c r="G22" s="27">
        <f>SUM(E22:F22)</f>
        <v>0</v>
      </c>
      <c r="H22" s="21"/>
      <c r="I22" s="27">
        <f>G22-H22</f>
        <v>0</v>
      </c>
      <c r="J22" s="21"/>
    </row>
    <row r="23" spans="1:12" s="5" customFormat="1" ht="20.25" thickTop="1" thickBot="1" x14ac:dyDescent="0.35">
      <c r="A23" s="41"/>
      <c r="B23" s="41"/>
      <c r="C23" s="32">
        <v>2</v>
      </c>
      <c r="D23" s="33" t="s">
        <v>10</v>
      </c>
      <c r="E23" s="21"/>
      <c r="F23" s="21"/>
      <c r="G23" s="27">
        <f t="shared" ref="G23:G30" si="1">SUM(E23:F23)</f>
        <v>0</v>
      </c>
      <c r="H23" s="21"/>
      <c r="I23" s="27">
        <f t="shared" ref="I23:I30" si="2">G23-H23</f>
        <v>0</v>
      </c>
      <c r="J23" s="21"/>
    </row>
    <row r="24" spans="1:12" s="5" customFormat="1" ht="20.25" thickTop="1" thickBot="1" x14ac:dyDescent="0.35">
      <c r="A24" s="41"/>
      <c r="B24" s="41"/>
      <c r="C24" s="32">
        <v>3</v>
      </c>
      <c r="D24" s="33" t="s">
        <v>11</v>
      </c>
      <c r="E24" s="21"/>
      <c r="F24" s="21"/>
      <c r="G24" s="27">
        <f t="shared" si="1"/>
        <v>0</v>
      </c>
      <c r="H24" s="21"/>
      <c r="I24" s="27">
        <f t="shared" si="2"/>
        <v>0</v>
      </c>
      <c r="J24" s="21"/>
    </row>
    <row r="25" spans="1:12" s="5" customFormat="1" ht="20.25" thickTop="1" thickBot="1" x14ac:dyDescent="0.35">
      <c r="A25" s="41"/>
      <c r="B25" s="41"/>
      <c r="C25" s="32">
        <v>4</v>
      </c>
      <c r="D25" s="33" t="s">
        <v>12</v>
      </c>
      <c r="E25" s="21"/>
      <c r="F25" s="21"/>
      <c r="G25" s="27">
        <f t="shared" si="1"/>
        <v>0</v>
      </c>
      <c r="H25" s="21"/>
      <c r="I25" s="27">
        <f t="shared" si="2"/>
        <v>0</v>
      </c>
      <c r="J25" s="21"/>
    </row>
    <row r="26" spans="1:12" s="5" customFormat="1" ht="20.25" thickTop="1" thickBot="1" x14ac:dyDescent="0.35">
      <c r="A26" s="41"/>
      <c r="B26" s="41"/>
      <c r="C26" s="32">
        <v>5</v>
      </c>
      <c r="D26" s="33" t="s">
        <v>13</v>
      </c>
      <c r="E26" s="21"/>
      <c r="F26" s="21"/>
      <c r="G26" s="27">
        <f t="shared" si="1"/>
        <v>0</v>
      </c>
      <c r="H26" s="21"/>
      <c r="I26" s="27">
        <f t="shared" si="2"/>
        <v>0</v>
      </c>
      <c r="J26" s="21"/>
    </row>
    <row r="27" spans="1:12" s="5" customFormat="1" ht="20.25" thickTop="1" thickBot="1" x14ac:dyDescent="0.35">
      <c r="A27" s="41"/>
      <c r="B27" s="41"/>
      <c r="C27" s="32">
        <v>6</v>
      </c>
      <c r="D27" s="33" t="s">
        <v>15</v>
      </c>
      <c r="E27" s="21"/>
      <c r="F27" s="21"/>
      <c r="G27" s="27">
        <f t="shared" si="1"/>
        <v>0</v>
      </c>
      <c r="H27" s="21"/>
      <c r="I27" s="27">
        <f t="shared" si="2"/>
        <v>0</v>
      </c>
      <c r="J27" s="21"/>
    </row>
    <row r="28" spans="1:12" s="5" customFormat="1" ht="20.25" thickTop="1" thickBot="1" x14ac:dyDescent="0.35">
      <c r="A28" s="41"/>
      <c r="B28" s="41"/>
      <c r="C28" s="32">
        <v>7</v>
      </c>
      <c r="D28" s="33" t="s">
        <v>16</v>
      </c>
      <c r="E28" s="21"/>
      <c r="F28" s="21"/>
      <c r="G28" s="27">
        <f t="shared" si="1"/>
        <v>0</v>
      </c>
      <c r="H28" s="21"/>
      <c r="I28" s="27">
        <f t="shared" si="2"/>
        <v>0</v>
      </c>
      <c r="J28" s="21"/>
    </row>
    <row r="29" spans="1:12" s="5" customFormat="1" ht="20.25" thickTop="1" thickBot="1" x14ac:dyDescent="0.35">
      <c r="A29" s="41"/>
      <c r="B29" s="41"/>
      <c r="C29" s="32">
        <v>8</v>
      </c>
      <c r="D29" s="33" t="s">
        <v>14</v>
      </c>
      <c r="E29" s="21"/>
      <c r="F29" s="21"/>
      <c r="G29" s="27">
        <f t="shared" si="1"/>
        <v>0</v>
      </c>
      <c r="H29" s="21"/>
      <c r="I29" s="27">
        <f t="shared" si="2"/>
        <v>0</v>
      </c>
      <c r="J29" s="21"/>
    </row>
    <row r="30" spans="1:12" s="5" customFormat="1" ht="20.25" thickTop="1" thickBot="1" x14ac:dyDescent="0.35">
      <c r="A30" s="41"/>
      <c r="B30" s="41"/>
      <c r="C30" s="32">
        <v>9</v>
      </c>
      <c r="D30" s="34" t="s">
        <v>21</v>
      </c>
      <c r="E30" s="21"/>
      <c r="F30" s="21"/>
      <c r="G30" s="27">
        <f t="shared" si="1"/>
        <v>0</v>
      </c>
      <c r="H30" s="21"/>
      <c r="I30" s="27">
        <f t="shared" si="2"/>
        <v>0</v>
      </c>
      <c r="J30" s="21"/>
    </row>
    <row r="31" spans="1:12" s="5" customFormat="1" ht="20.25" thickTop="1" thickBot="1" x14ac:dyDescent="0.35">
      <c r="A31" s="41"/>
      <c r="B31" s="41"/>
      <c r="C31" s="42" t="s">
        <v>22</v>
      </c>
      <c r="D31" s="42"/>
      <c r="E31" s="27">
        <f>SUM(E22:E29,E30)</f>
        <v>0</v>
      </c>
      <c r="F31" s="27">
        <f>SUM(F22:F29,F30)</f>
        <v>0</v>
      </c>
      <c r="G31" s="27">
        <f>SUM(G22:G29,G30)</f>
        <v>0</v>
      </c>
      <c r="H31" s="27">
        <f>SUM(H22:H30)</f>
        <v>0</v>
      </c>
      <c r="I31" s="27">
        <f>SUM(I22:I29,I30)</f>
        <v>0</v>
      </c>
      <c r="J31" s="27">
        <f>SUM(J22:J29,J30)</f>
        <v>0</v>
      </c>
    </row>
    <row r="32" spans="1:12" s="5" customFormat="1" ht="20.25" thickTop="1" thickBot="1" x14ac:dyDescent="0.35">
      <c r="A32" s="10"/>
      <c r="B32" s="12"/>
      <c r="C32" s="9"/>
      <c r="D32" s="9"/>
      <c r="E32" s="18"/>
      <c r="F32" s="18"/>
      <c r="G32" s="18"/>
      <c r="H32" s="18"/>
      <c r="I32" s="18"/>
      <c r="J32" s="18"/>
      <c r="K32" s="13"/>
      <c r="L32" s="13"/>
    </row>
    <row r="33" spans="1:12" ht="20.25" thickTop="1" thickBot="1" x14ac:dyDescent="0.35">
      <c r="A33" s="45" t="s">
        <v>64</v>
      </c>
      <c r="B33" s="45"/>
      <c r="C33" s="42" t="s">
        <v>0</v>
      </c>
      <c r="D33" s="42" t="s">
        <v>37</v>
      </c>
      <c r="E33" s="42" t="s">
        <v>1</v>
      </c>
      <c r="F33" s="42"/>
      <c r="G33" s="42"/>
      <c r="H33" s="42"/>
      <c r="I33" s="42" t="s">
        <v>2</v>
      </c>
      <c r="J33" s="15"/>
    </row>
    <row r="34" spans="1:12" ht="20.25" thickTop="1" thickBot="1" x14ac:dyDescent="0.35">
      <c r="A34" s="45"/>
      <c r="B34" s="45"/>
      <c r="C34" s="42"/>
      <c r="D34" s="42"/>
      <c r="E34" s="31" t="s">
        <v>3</v>
      </c>
      <c r="F34" s="31" t="s">
        <v>4</v>
      </c>
      <c r="G34" s="36" t="s">
        <v>5</v>
      </c>
      <c r="H34" s="36" t="s">
        <v>6</v>
      </c>
      <c r="I34" s="42"/>
      <c r="J34" s="15"/>
    </row>
    <row r="35" spans="1:12" ht="20.25" thickTop="1" thickBot="1" x14ac:dyDescent="0.35">
      <c r="A35" s="45"/>
      <c r="B35" s="45"/>
      <c r="C35" s="32">
        <v>1</v>
      </c>
      <c r="D35" s="33" t="s">
        <v>9</v>
      </c>
      <c r="E35" s="22"/>
      <c r="F35" s="22"/>
      <c r="G35" s="22"/>
      <c r="H35" s="22"/>
      <c r="I35" s="28">
        <f t="shared" ref="I35:I42" si="3">SUM(E35:H35)</f>
        <v>0</v>
      </c>
    </row>
    <row r="36" spans="1:12" ht="20.25" thickTop="1" thickBot="1" x14ac:dyDescent="0.35">
      <c r="A36" s="45"/>
      <c r="B36" s="45"/>
      <c r="C36" s="32">
        <v>2</v>
      </c>
      <c r="D36" s="33" t="s">
        <v>10</v>
      </c>
      <c r="E36" s="22"/>
      <c r="F36" s="22"/>
      <c r="G36" s="22"/>
      <c r="H36" s="22"/>
      <c r="I36" s="28">
        <f t="shared" si="3"/>
        <v>0</v>
      </c>
    </row>
    <row r="37" spans="1:12" ht="20.25" thickTop="1" thickBot="1" x14ac:dyDescent="0.35">
      <c r="A37" s="45"/>
      <c r="B37" s="45"/>
      <c r="C37" s="32">
        <v>3</v>
      </c>
      <c r="D37" s="33" t="s">
        <v>11</v>
      </c>
      <c r="E37" s="22"/>
      <c r="F37" s="22"/>
      <c r="G37" s="22"/>
      <c r="H37" s="22"/>
      <c r="I37" s="28">
        <f t="shared" si="3"/>
        <v>0</v>
      </c>
    </row>
    <row r="38" spans="1:12" ht="20.25" thickTop="1" thickBot="1" x14ac:dyDescent="0.35">
      <c r="A38" s="45"/>
      <c r="B38" s="45"/>
      <c r="C38" s="32">
        <v>4</v>
      </c>
      <c r="D38" s="33" t="s">
        <v>12</v>
      </c>
      <c r="E38" s="22"/>
      <c r="F38" s="22"/>
      <c r="G38" s="22"/>
      <c r="H38" s="22"/>
      <c r="I38" s="28">
        <f t="shared" si="3"/>
        <v>0</v>
      </c>
    </row>
    <row r="39" spans="1:12" ht="20.25" thickTop="1" thickBot="1" x14ac:dyDescent="0.35">
      <c r="A39" s="45"/>
      <c r="B39" s="45"/>
      <c r="C39" s="32">
        <v>5</v>
      </c>
      <c r="D39" s="33" t="s">
        <v>13</v>
      </c>
      <c r="E39" s="22"/>
      <c r="F39" s="22"/>
      <c r="G39" s="22"/>
      <c r="H39" s="22"/>
      <c r="I39" s="28">
        <f t="shared" si="3"/>
        <v>0</v>
      </c>
    </row>
    <row r="40" spans="1:12" ht="20.25" thickTop="1" thickBot="1" x14ac:dyDescent="0.35">
      <c r="A40" s="45"/>
      <c r="B40" s="45"/>
      <c r="C40" s="32">
        <v>6</v>
      </c>
      <c r="D40" s="33" t="s">
        <v>15</v>
      </c>
      <c r="E40" s="22"/>
      <c r="F40" s="22"/>
      <c r="G40" s="22"/>
      <c r="H40" s="22"/>
      <c r="I40" s="28">
        <f t="shared" si="3"/>
        <v>0</v>
      </c>
    </row>
    <row r="41" spans="1:12" ht="20.25" thickTop="1" thickBot="1" x14ac:dyDescent="0.35">
      <c r="A41" s="45"/>
      <c r="B41" s="45"/>
      <c r="C41" s="32">
        <v>7</v>
      </c>
      <c r="D41" s="33" t="s">
        <v>16</v>
      </c>
      <c r="E41" s="22"/>
      <c r="F41" s="22"/>
      <c r="G41" s="22"/>
      <c r="H41" s="22"/>
      <c r="I41" s="28">
        <f t="shared" si="3"/>
        <v>0</v>
      </c>
    </row>
    <row r="42" spans="1:12" ht="20.25" thickTop="1" thickBot="1" x14ac:dyDescent="0.35">
      <c r="A42" s="45"/>
      <c r="B42" s="45"/>
      <c r="C42" s="32">
        <v>8</v>
      </c>
      <c r="D42" s="33" t="s">
        <v>14</v>
      </c>
      <c r="E42" s="22"/>
      <c r="F42" s="22"/>
      <c r="G42" s="22"/>
      <c r="H42" s="22"/>
      <c r="I42" s="28">
        <f t="shared" si="3"/>
        <v>0</v>
      </c>
    </row>
    <row r="43" spans="1:12" ht="20.25" thickTop="1" thickBot="1" x14ac:dyDescent="0.35">
      <c r="A43" s="45"/>
      <c r="B43" s="45"/>
      <c r="C43" s="47"/>
      <c r="D43" s="48"/>
      <c r="E43" s="36" t="s">
        <v>17</v>
      </c>
      <c r="F43" s="36" t="s">
        <v>18</v>
      </c>
      <c r="G43" s="36" t="s">
        <v>19</v>
      </c>
      <c r="H43" s="36" t="s">
        <v>20</v>
      </c>
      <c r="I43" s="37"/>
    </row>
    <row r="44" spans="1:12" ht="20.25" thickTop="1" thickBot="1" x14ac:dyDescent="0.35">
      <c r="A44" s="45"/>
      <c r="B44" s="45"/>
      <c r="C44" s="32">
        <v>9</v>
      </c>
      <c r="D44" s="34" t="s">
        <v>21</v>
      </c>
      <c r="E44" s="22"/>
      <c r="F44" s="22"/>
      <c r="G44" s="22"/>
      <c r="H44" s="22"/>
      <c r="I44" s="28">
        <f>SUM(E44:H44)</f>
        <v>0</v>
      </c>
    </row>
    <row r="45" spans="1:12" ht="20.25" thickTop="1" thickBot="1" x14ac:dyDescent="0.35">
      <c r="A45" s="45"/>
      <c r="B45" s="45"/>
      <c r="C45" s="42" t="s">
        <v>22</v>
      </c>
      <c r="D45" s="42"/>
      <c r="E45" s="28">
        <f>SUM(E35:E42,E44)</f>
        <v>0</v>
      </c>
      <c r="F45" s="28">
        <f>SUM(F35:F42,F44)</f>
        <v>0</v>
      </c>
      <c r="G45" s="28">
        <f>SUM(G35:G42,G44)</f>
        <v>0</v>
      </c>
      <c r="H45" s="28">
        <f>SUM(H35:H42,H44)</f>
        <v>0</v>
      </c>
      <c r="I45" s="28">
        <f>SUM(I35:I42,I44)</f>
        <v>0</v>
      </c>
    </row>
    <row r="46" spans="1:12" s="20" customFormat="1" ht="20.25" thickTop="1" thickBot="1" x14ac:dyDescent="0.35">
      <c r="A46" s="10"/>
      <c r="B46" s="12"/>
      <c r="C46" s="9"/>
      <c r="D46" s="9"/>
      <c r="E46" s="19"/>
      <c r="F46" s="19"/>
      <c r="G46" s="19"/>
      <c r="H46" s="19"/>
      <c r="I46" s="19"/>
      <c r="J46" s="19"/>
      <c r="K46" s="19"/>
      <c r="L46" s="19"/>
    </row>
    <row r="47" spans="1:12" ht="20.25" thickTop="1" thickBot="1" x14ac:dyDescent="0.35">
      <c r="A47" s="45" t="s">
        <v>68</v>
      </c>
      <c r="B47" s="45"/>
      <c r="C47" s="42" t="s">
        <v>0</v>
      </c>
      <c r="D47" s="42" t="s">
        <v>37</v>
      </c>
      <c r="E47" s="42" t="s">
        <v>35</v>
      </c>
      <c r="F47" s="42"/>
      <c r="G47" s="42"/>
      <c r="H47" s="42"/>
      <c r="I47" s="42" t="s">
        <v>2</v>
      </c>
      <c r="J47" s="15"/>
    </row>
    <row r="48" spans="1:12" ht="20.25" thickTop="1" thickBot="1" x14ac:dyDescent="0.35">
      <c r="A48" s="45"/>
      <c r="B48" s="45"/>
      <c r="C48" s="42"/>
      <c r="D48" s="42"/>
      <c r="E48" s="31" t="s">
        <v>3</v>
      </c>
      <c r="F48" s="31" t="s">
        <v>7</v>
      </c>
      <c r="G48" s="36" t="s">
        <v>8</v>
      </c>
      <c r="H48" s="36" t="s">
        <v>6</v>
      </c>
      <c r="I48" s="42"/>
      <c r="J48" s="15"/>
    </row>
    <row r="49" spans="1:13" ht="20.25" thickTop="1" thickBot="1" x14ac:dyDescent="0.35">
      <c r="A49" s="45"/>
      <c r="B49" s="45"/>
      <c r="C49" s="32">
        <v>1</v>
      </c>
      <c r="D49" s="33" t="s">
        <v>9</v>
      </c>
      <c r="E49" s="22"/>
      <c r="F49" s="22"/>
      <c r="G49" s="22"/>
      <c r="H49" s="22"/>
      <c r="I49" s="28">
        <f>SUM(E49:H49)</f>
        <v>0</v>
      </c>
    </row>
    <row r="50" spans="1:13" ht="20.25" thickTop="1" thickBot="1" x14ac:dyDescent="0.35">
      <c r="A50" s="45"/>
      <c r="B50" s="45"/>
      <c r="C50" s="32">
        <v>2</v>
      </c>
      <c r="D50" s="33" t="s">
        <v>10</v>
      </c>
      <c r="E50" s="22"/>
      <c r="F50" s="22"/>
      <c r="G50" s="22"/>
      <c r="H50" s="22"/>
      <c r="I50" s="28">
        <f t="shared" ref="I50:I56" si="4">SUM(E50:H50)</f>
        <v>0</v>
      </c>
    </row>
    <row r="51" spans="1:13" ht="20.25" thickTop="1" thickBot="1" x14ac:dyDescent="0.35">
      <c r="A51" s="45"/>
      <c r="B51" s="45"/>
      <c r="C51" s="32">
        <v>3</v>
      </c>
      <c r="D51" s="33" t="s">
        <v>11</v>
      </c>
      <c r="E51" s="22"/>
      <c r="F51" s="22"/>
      <c r="G51" s="22"/>
      <c r="H51" s="22"/>
      <c r="I51" s="28">
        <f t="shared" si="4"/>
        <v>0</v>
      </c>
    </row>
    <row r="52" spans="1:13" ht="20.25" thickTop="1" thickBot="1" x14ac:dyDescent="0.35">
      <c r="A52" s="45"/>
      <c r="B52" s="45"/>
      <c r="C52" s="32">
        <v>4</v>
      </c>
      <c r="D52" s="33" t="s">
        <v>12</v>
      </c>
      <c r="E52" s="22"/>
      <c r="F52" s="22"/>
      <c r="G52" s="22"/>
      <c r="H52" s="22"/>
      <c r="I52" s="28">
        <f t="shared" si="4"/>
        <v>0</v>
      </c>
    </row>
    <row r="53" spans="1:13" ht="20.25" thickTop="1" thickBot="1" x14ac:dyDescent="0.35">
      <c r="A53" s="45"/>
      <c r="B53" s="45"/>
      <c r="C53" s="32">
        <v>5</v>
      </c>
      <c r="D53" s="33" t="s">
        <v>13</v>
      </c>
      <c r="E53" s="22"/>
      <c r="F53" s="22"/>
      <c r="G53" s="22"/>
      <c r="H53" s="22"/>
      <c r="I53" s="28">
        <f t="shared" si="4"/>
        <v>0</v>
      </c>
    </row>
    <row r="54" spans="1:13" ht="20.25" thickTop="1" thickBot="1" x14ac:dyDescent="0.35">
      <c r="A54" s="45"/>
      <c r="B54" s="45"/>
      <c r="C54" s="32">
        <v>6</v>
      </c>
      <c r="D54" s="33" t="s">
        <v>15</v>
      </c>
      <c r="E54" s="22"/>
      <c r="F54" s="22"/>
      <c r="G54" s="22"/>
      <c r="H54" s="22"/>
      <c r="I54" s="28">
        <f t="shared" si="4"/>
        <v>0</v>
      </c>
    </row>
    <row r="55" spans="1:13" ht="20.25" thickTop="1" thickBot="1" x14ac:dyDescent="0.35">
      <c r="A55" s="45"/>
      <c r="B55" s="45"/>
      <c r="C55" s="32">
        <v>7</v>
      </c>
      <c r="D55" s="33" t="s">
        <v>16</v>
      </c>
      <c r="E55" s="22"/>
      <c r="F55" s="22"/>
      <c r="G55" s="22"/>
      <c r="H55" s="22"/>
      <c r="I55" s="28">
        <f t="shared" si="4"/>
        <v>0</v>
      </c>
    </row>
    <row r="56" spans="1:13" ht="20.25" thickTop="1" thickBot="1" x14ac:dyDescent="0.35">
      <c r="A56" s="45"/>
      <c r="B56" s="45"/>
      <c r="C56" s="32">
        <v>8</v>
      </c>
      <c r="D56" s="33" t="s">
        <v>14</v>
      </c>
      <c r="E56" s="22"/>
      <c r="F56" s="22"/>
      <c r="G56" s="22"/>
      <c r="H56" s="22"/>
      <c r="I56" s="28">
        <f t="shared" si="4"/>
        <v>0</v>
      </c>
    </row>
    <row r="57" spans="1:13" ht="20.25" thickTop="1" thickBot="1" x14ac:dyDescent="0.35">
      <c r="A57" s="45"/>
      <c r="B57" s="45"/>
      <c r="C57" s="47"/>
      <c r="D57" s="48"/>
      <c r="E57" s="36" t="s">
        <v>17</v>
      </c>
      <c r="F57" s="36" t="s">
        <v>18</v>
      </c>
      <c r="G57" s="36" t="s">
        <v>19</v>
      </c>
      <c r="H57" s="36" t="s">
        <v>20</v>
      </c>
      <c r="I57" s="31"/>
    </row>
    <row r="58" spans="1:13" ht="20.25" thickTop="1" thickBot="1" x14ac:dyDescent="0.35">
      <c r="A58" s="45"/>
      <c r="B58" s="45"/>
      <c r="C58" s="32">
        <v>9</v>
      </c>
      <c r="D58" s="34" t="s">
        <v>21</v>
      </c>
      <c r="E58" s="22"/>
      <c r="F58" s="22"/>
      <c r="G58" s="22"/>
      <c r="H58" s="22"/>
      <c r="I58" s="28">
        <f>SUM(E58:H58)</f>
        <v>0</v>
      </c>
    </row>
    <row r="59" spans="1:13" ht="20.25" thickTop="1" thickBot="1" x14ac:dyDescent="0.35">
      <c r="A59" s="45"/>
      <c r="B59" s="45"/>
      <c r="C59" s="42" t="s">
        <v>22</v>
      </c>
      <c r="D59" s="42"/>
      <c r="E59" s="28">
        <f>SUM(E49:E56,E58)</f>
        <v>0</v>
      </c>
      <c r="F59" s="28">
        <f>SUM(F49:F56,F58)</f>
        <v>0</v>
      </c>
      <c r="G59" s="28">
        <f>SUM(G49:G56,G58)</f>
        <v>0</v>
      </c>
      <c r="H59" s="28">
        <f>SUM(H49:H56,H58)</f>
        <v>0</v>
      </c>
      <c r="I59" s="28">
        <f>SUM(I49:I56,I58)</f>
        <v>0</v>
      </c>
    </row>
    <row r="60" spans="1:13" s="5" customFormat="1" ht="20.25" thickTop="1" thickBot="1" x14ac:dyDescent="0.35">
      <c r="A60" s="9"/>
      <c r="B60" s="9"/>
      <c r="C60" s="11"/>
      <c r="D60" s="11"/>
      <c r="E60" s="11"/>
      <c r="F60" s="11"/>
      <c r="G60" s="13"/>
      <c r="H60" s="13"/>
      <c r="I60" s="13"/>
      <c r="J60" s="13"/>
      <c r="K60" s="11"/>
      <c r="L60" s="13"/>
      <c r="M60" s="13"/>
    </row>
    <row r="61" spans="1:13" ht="57.75" thickTop="1" thickBot="1" x14ac:dyDescent="0.35">
      <c r="A61" s="46" t="s">
        <v>70</v>
      </c>
      <c r="B61" s="46"/>
      <c r="C61" s="42" t="s">
        <v>0</v>
      </c>
      <c r="D61" s="46" t="s">
        <v>40</v>
      </c>
      <c r="E61" s="46"/>
      <c r="F61" s="46"/>
      <c r="G61" s="46"/>
      <c r="H61" s="29" t="s">
        <v>43</v>
      </c>
      <c r="I61" s="39" t="s">
        <v>44</v>
      </c>
      <c r="J61" s="17"/>
      <c r="K61" s="17"/>
      <c r="L61" s="17"/>
      <c r="M61" s="17"/>
    </row>
    <row r="62" spans="1:13" ht="67.5" customHeight="1" thickTop="1" thickBot="1" x14ac:dyDescent="0.35">
      <c r="A62" s="46"/>
      <c r="B62" s="46"/>
      <c r="C62" s="42"/>
      <c r="D62" s="31" t="s">
        <v>37</v>
      </c>
      <c r="E62" s="31" t="s">
        <v>47</v>
      </c>
      <c r="F62" s="31" t="s">
        <v>48</v>
      </c>
      <c r="G62" s="29" t="s">
        <v>41</v>
      </c>
      <c r="H62" s="29" t="s">
        <v>42</v>
      </c>
      <c r="I62" s="39"/>
      <c r="J62" s="17"/>
      <c r="K62" s="17"/>
      <c r="L62" s="17"/>
      <c r="M62" s="17"/>
    </row>
    <row r="63" spans="1:13" ht="20.25" thickTop="1" thickBot="1" x14ac:dyDescent="0.35">
      <c r="A63" s="46"/>
      <c r="B63" s="46"/>
      <c r="C63" s="32">
        <v>1</v>
      </c>
      <c r="D63" s="33" t="s">
        <v>9</v>
      </c>
      <c r="E63" s="27">
        <f t="shared" ref="E63:E70" si="5">((E35*1)*1)+((F35*1)*2)+((G35*1)*3)+((H35*1)*4)</f>
        <v>0</v>
      </c>
      <c r="F63" s="27">
        <f>(((E49*0.5)*1)+(F49*0.5)*2+(G49*0.5)*3+(H49*0.5)*4)</f>
        <v>0</v>
      </c>
      <c r="G63" s="27">
        <f>SUM(E63:F63)</f>
        <v>0</v>
      </c>
      <c r="H63" s="27">
        <f t="shared" ref="H63:H71" si="6">H9*0.5%</f>
        <v>0</v>
      </c>
      <c r="I63" s="27">
        <f>SUM(G63:H63)</f>
        <v>0</v>
      </c>
      <c r="J63" s="9"/>
    </row>
    <row r="64" spans="1:13" ht="20.25" thickTop="1" thickBot="1" x14ac:dyDescent="0.35">
      <c r="A64" s="46"/>
      <c r="B64" s="46"/>
      <c r="C64" s="32">
        <v>2</v>
      </c>
      <c r="D64" s="33" t="s">
        <v>10</v>
      </c>
      <c r="E64" s="27">
        <f t="shared" si="5"/>
        <v>0</v>
      </c>
      <c r="F64" s="27">
        <f t="shared" ref="F64:F70" si="7">(((E50*0.5)*1)+(F50*0.5)*2+(G50*0.5)*3+(H50*0.5)*4)</f>
        <v>0</v>
      </c>
      <c r="G64" s="27">
        <f t="shared" ref="G64:G70" si="8">SUM(E64:F64)</f>
        <v>0</v>
      </c>
      <c r="H64" s="27">
        <f t="shared" si="6"/>
        <v>0</v>
      </c>
      <c r="I64" s="27">
        <f>SUM(G64:H64)</f>
        <v>0</v>
      </c>
      <c r="J64" s="9"/>
    </row>
    <row r="65" spans="1:13" ht="20.25" thickTop="1" thickBot="1" x14ac:dyDescent="0.35">
      <c r="A65" s="46"/>
      <c r="B65" s="46"/>
      <c r="C65" s="32">
        <v>3</v>
      </c>
      <c r="D65" s="33" t="s">
        <v>11</v>
      </c>
      <c r="E65" s="27">
        <f t="shared" si="5"/>
        <v>0</v>
      </c>
      <c r="F65" s="27">
        <f t="shared" si="7"/>
        <v>0</v>
      </c>
      <c r="G65" s="27">
        <f t="shared" si="8"/>
        <v>0</v>
      </c>
      <c r="H65" s="27">
        <f t="shared" si="6"/>
        <v>0</v>
      </c>
      <c r="I65" s="27">
        <f>SUM(G65:H65)</f>
        <v>0</v>
      </c>
      <c r="J65" s="11"/>
    </row>
    <row r="66" spans="1:13" ht="20.25" thickTop="1" thickBot="1" x14ac:dyDescent="0.35">
      <c r="A66" s="46"/>
      <c r="B66" s="46"/>
      <c r="C66" s="32">
        <v>4</v>
      </c>
      <c r="D66" s="33" t="s">
        <v>12</v>
      </c>
      <c r="E66" s="27">
        <f t="shared" si="5"/>
        <v>0</v>
      </c>
      <c r="F66" s="27">
        <f t="shared" si="7"/>
        <v>0</v>
      </c>
      <c r="G66" s="27">
        <f>SUM(E66:F66)</f>
        <v>0</v>
      </c>
      <c r="H66" s="27">
        <f t="shared" si="6"/>
        <v>0</v>
      </c>
      <c r="I66" s="27">
        <f t="shared" ref="I66:I70" si="9">SUM(G66:H66)</f>
        <v>0</v>
      </c>
      <c r="J66" s="11"/>
    </row>
    <row r="67" spans="1:13" ht="20.25" thickTop="1" thickBot="1" x14ac:dyDescent="0.35">
      <c r="A67" s="46"/>
      <c r="B67" s="46"/>
      <c r="C67" s="32">
        <v>5</v>
      </c>
      <c r="D67" s="33" t="s">
        <v>13</v>
      </c>
      <c r="E67" s="27">
        <f t="shared" si="5"/>
        <v>0</v>
      </c>
      <c r="F67" s="27">
        <f t="shared" si="7"/>
        <v>0</v>
      </c>
      <c r="G67" s="27">
        <f t="shared" si="8"/>
        <v>0</v>
      </c>
      <c r="H67" s="27">
        <f t="shared" si="6"/>
        <v>0</v>
      </c>
      <c r="I67" s="27">
        <f>SUM(G67:H67)</f>
        <v>0</v>
      </c>
      <c r="J67" s="11"/>
    </row>
    <row r="68" spans="1:13" ht="20.25" thickTop="1" thickBot="1" x14ac:dyDescent="0.35">
      <c r="A68" s="46"/>
      <c r="B68" s="46"/>
      <c r="C68" s="32">
        <v>6</v>
      </c>
      <c r="D68" s="33" t="s">
        <v>15</v>
      </c>
      <c r="E68" s="27">
        <f t="shared" si="5"/>
        <v>0</v>
      </c>
      <c r="F68" s="27">
        <f t="shared" si="7"/>
        <v>0</v>
      </c>
      <c r="G68" s="27">
        <f t="shared" si="8"/>
        <v>0</v>
      </c>
      <c r="H68" s="27">
        <f t="shared" si="6"/>
        <v>0</v>
      </c>
      <c r="I68" s="27">
        <f t="shared" si="9"/>
        <v>0</v>
      </c>
      <c r="J68" s="11"/>
    </row>
    <row r="69" spans="1:13" ht="20.25" thickTop="1" thickBot="1" x14ac:dyDescent="0.35">
      <c r="A69" s="46"/>
      <c r="B69" s="46"/>
      <c r="C69" s="32">
        <v>7</v>
      </c>
      <c r="D69" s="33" t="s">
        <v>16</v>
      </c>
      <c r="E69" s="27">
        <f t="shared" si="5"/>
        <v>0</v>
      </c>
      <c r="F69" s="27">
        <f t="shared" si="7"/>
        <v>0</v>
      </c>
      <c r="G69" s="27">
        <f>SUM(E69:F69)</f>
        <v>0</v>
      </c>
      <c r="H69" s="27">
        <f t="shared" si="6"/>
        <v>0</v>
      </c>
      <c r="I69" s="27">
        <f>SUM(G69:H69)</f>
        <v>0</v>
      </c>
      <c r="J69" s="11"/>
    </row>
    <row r="70" spans="1:13" ht="20.25" thickTop="1" thickBot="1" x14ac:dyDescent="0.35">
      <c r="A70" s="46"/>
      <c r="B70" s="46"/>
      <c r="C70" s="32">
        <v>8</v>
      </c>
      <c r="D70" s="33" t="s">
        <v>14</v>
      </c>
      <c r="E70" s="27">
        <f t="shared" si="5"/>
        <v>0</v>
      </c>
      <c r="F70" s="27">
        <f t="shared" si="7"/>
        <v>0</v>
      </c>
      <c r="G70" s="27">
        <f t="shared" si="8"/>
        <v>0</v>
      </c>
      <c r="H70" s="27">
        <f t="shared" si="6"/>
        <v>0</v>
      </c>
      <c r="I70" s="27">
        <f t="shared" si="9"/>
        <v>0</v>
      </c>
      <c r="J70" s="11"/>
    </row>
    <row r="71" spans="1:13" ht="20.25" thickTop="1" thickBot="1" x14ac:dyDescent="0.35">
      <c r="A71" s="46"/>
      <c r="B71" s="46"/>
      <c r="C71" s="32">
        <v>9</v>
      </c>
      <c r="D71" s="34" t="s">
        <v>21</v>
      </c>
      <c r="E71" s="27">
        <f>(((E44*1)*10)+((F44*1)*15)+((G44*1)*20)+((H44*1)*30))</f>
        <v>0</v>
      </c>
      <c r="F71" s="27">
        <f>(((E58*0.5)*10)+((F58*0.5)*15)+((G58*0.5)*20)+((H58*0.5)*30))</f>
        <v>0</v>
      </c>
      <c r="G71" s="27">
        <f>SUM(E71:F71)</f>
        <v>0</v>
      </c>
      <c r="H71" s="27">
        <f t="shared" si="6"/>
        <v>0</v>
      </c>
      <c r="I71" s="27">
        <f>SUM(G71:H71)</f>
        <v>0</v>
      </c>
      <c r="J71" s="9"/>
    </row>
    <row r="72" spans="1:13" ht="20.25" thickTop="1" thickBot="1" x14ac:dyDescent="0.35">
      <c r="A72" s="46"/>
      <c r="B72" s="46"/>
      <c r="C72" s="49" t="s">
        <v>45</v>
      </c>
      <c r="D72" s="49"/>
      <c r="E72" s="27">
        <f>SUM(E63:E71)</f>
        <v>0</v>
      </c>
      <c r="F72" s="27">
        <f>SUM(F63:F71)</f>
        <v>0</v>
      </c>
      <c r="G72" s="27">
        <f>SUM(G63:G71)</f>
        <v>0</v>
      </c>
      <c r="H72" s="27">
        <f>SUM(H63:H71)</f>
        <v>0</v>
      </c>
      <c r="I72" s="27">
        <f>SUM(I63:I71)</f>
        <v>0</v>
      </c>
      <c r="J72" s="13"/>
    </row>
    <row r="73" spans="1:13" ht="20.25" thickTop="1" thickBot="1" x14ac:dyDescent="0.35">
      <c r="A73" s="9"/>
      <c r="B73" s="9"/>
      <c r="C73" s="14"/>
      <c r="D73" s="14"/>
      <c r="E73" s="14"/>
      <c r="F73" s="16"/>
      <c r="G73" s="16"/>
      <c r="H73" s="16"/>
      <c r="I73" s="16"/>
      <c r="J73" s="16"/>
      <c r="K73" s="14"/>
      <c r="L73" s="16"/>
      <c r="M73" s="16"/>
    </row>
    <row r="74" spans="1:13" ht="20.25" thickTop="1" thickBot="1" x14ac:dyDescent="0.35">
      <c r="A74" s="41" t="s">
        <v>31</v>
      </c>
      <c r="B74" s="41"/>
      <c r="C74" s="23"/>
      <c r="D74" s="23"/>
      <c r="E74" s="23"/>
      <c r="F74" s="23"/>
      <c r="G74" s="23"/>
      <c r="H74" s="23"/>
      <c r="I74" s="23"/>
    </row>
    <row r="75" spans="1:13" ht="20.25" thickTop="1" thickBot="1" x14ac:dyDescent="0.35">
      <c r="A75" s="41"/>
      <c r="B75" s="41"/>
      <c r="C75" s="23"/>
      <c r="D75" s="23"/>
      <c r="E75" s="23"/>
      <c r="F75" s="23"/>
      <c r="G75" s="23"/>
      <c r="H75" s="23"/>
      <c r="I75" s="23"/>
    </row>
    <row r="76" spans="1:13" ht="20.25" thickTop="1" thickBot="1" x14ac:dyDescent="0.35">
      <c r="A76" s="41"/>
      <c r="B76" s="41"/>
      <c r="C76" s="23"/>
      <c r="D76" s="23"/>
      <c r="E76" s="23"/>
      <c r="F76" s="23"/>
      <c r="G76" s="23"/>
      <c r="H76" s="23"/>
      <c r="I76" s="23"/>
    </row>
    <row r="77" spans="1:13" ht="20.25" thickTop="1" thickBot="1" x14ac:dyDescent="0.35">
      <c r="A77" s="41"/>
      <c r="B77" s="41"/>
      <c r="C77" s="23"/>
      <c r="D77" s="23"/>
      <c r="E77" s="23"/>
      <c r="F77" s="23"/>
      <c r="G77" s="23"/>
      <c r="H77" s="23"/>
      <c r="I77" s="23"/>
    </row>
    <row r="78" spans="1:13" ht="20.25" thickTop="1" thickBot="1" x14ac:dyDescent="0.35">
      <c r="A78" s="41"/>
      <c r="B78" s="41"/>
      <c r="C78" s="23"/>
      <c r="D78" s="23"/>
      <c r="E78" s="23"/>
      <c r="F78" s="23"/>
      <c r="G78" s="23"/>
      <c r="H78" s="23"/>
      <c r="I78" s="23"/>
    </row>
    <row r="79" spans="1:13" ht="20.25" thickTop="1" thickBot="1" x14ac:dyDescent="0.35">
      <c r="A79" s="41"/>
      <c r="B79" s="41"/>
      <c r="C79" s="23"/>
      <c r="D79" s="23"/>
      <c r="E79" s="23"/>
      <c r="F79" s="23"/>
      <c r="G79" s="23"/>
      <c r="H79" s="23"/>
      <c r="I79" s="23"/>
    </row>
    <row r="80" spans="1:13" ht="20.25" thickTop="1" thickBot="1" x14ac:dyDescent="0.35">
      <c r="A80" s="41"/>
      <c r="B80" s="41"/>
      <c r="C80" s="23"/>
      <c r="D80" s="23"/>
      <c r="E80" s="23"/>
      <c r="F80" s="23"/>
      <c r="G80" s="23"/>
      <c r="H80" s="23"/>
      <c r="I80" s="23"/>
    </row>
    <row r="81" spans="1:9" ht="20.25" thickTop="1" thickBot="1" x14ac:dyDescent="0.35">
      <c r="A81" s="41"/>
      <c r="B81" s="41"/>
      <c r="C81" s="23"/>
      <c r="D81" s="23"/>
      <c r="E81" s="23"/>
      <c r="F81" s="23"/>
      <c r="G81" s="23"/>
      <c r="H81" s="23"/>
      <c r="I81" s="23"/>
    </row>
    <row r="82" spans="1:9" ht="20.25" thickTop="1" thickBot="1" x14ac:dyDescent="0.35"/>
    <row r="83" spans="1:9" ht="51" customHeight="1" thickTop="1" thickBot="1" x14ac:dyDescent="0.35">
      <c r="A83" s="41" t="s">
        <v>49</v>
      </c>
      <c r="B83" s="41"/>
      <c r="C83" s="26" t="s">
        <v>34</v>
      </c>
      <c r="D83" s="50"/>
      <c r="E83" s="50"/>
      <c r="F83" s="50"/>
      <c r="G83" s="50"/>
      <c r="H83" s="50"/>
      <c r="I83" s="50"/>
    </row>
    <row r="84" spans="1:9" ht="44.25" customHeight="1" thickTop="1" thickBot="1" x14ac:dyDescent="0.35">
      <c r="A84" s="41"/>
      <c r="B84" s="41"/>
      <c r="C84" s="26" t="s">
        <v>32</v>
      </c>
      <c r="D84" s="50"/>
      <c r="E84" s="50"/>
      <c r="F84" s="50"/>
      <c r="G84" s="50"/>
      <c r="H84" s="50"/>
      <c r="I84" s="50"/>
    </row>
    <row r="85" spans="1:9" ht="54" customHeight="1" thickTop="1" thickBot="1" x14ac:dyDescent="0.35">
      <c r="A85" s="41"/>
      <c r="B85" s="41"/>
      <c r="C85" s="26" t="s">
        <v>23</v>
      </c>
      <c r="D85" s="50"/>
      <c r="E85" s="50"/>
      <c r="F85" s="50"/>
      <c r="G85" s="50"/>
      <c r="H85" s="50"/>
      <c r="I85" s="50"/>
    </row>
    <row r="86" spans="1:9" ht="151.5" customHeight="1" thickTop="1" thickBot="1" x14ac:dyDescent="0.35">
      <c r="A86" s="41"/>
      <c r="B86" s="41"/>
      <c r="C86" s="26" t="s">
        <v>33</v>
      </c>
      <c r="D86" s="50"/>
      <c r="E86" s="50"/>
      <c r="F86" s="50"/>
      <c r="G86" s="50"/>
      <c r="H86" s="50"/>
      <c r="I86" s="50"/>
    </row>
    <row r="87" spans="1:9" ht="19.5" thickTop="1" x14ac:dyDescent="0.3"/>
  </sheetData>
  <sheetProtection algorithmName="SHA-512" hashValue="A7Hkte+34Q810BVF4P5YLB77N+QQDjWl//G1mtpZ0msPXYqj0PlU+k7zRz/8oHteKvm4qKDWZFpAZp5uJ0nTIg==" saltValue="ejMkmmQDmUp3sleS3WXPqg==" spinCount="100000" sheet="1" objects="1" scenarios="1"/>
  <mergeCells count="47">
    <mergeCell ref="I61:I62"/>
    <mergeCell ref="C72:D72"/>
    <mergeCell ref="A83:B86"/>
    <mergeCell ref="D83:I83"/>
    <mergeCell ref="D84:I84"/>
    <mergeCell ref="D85:I85"/>
    <mergeCell ref="D86:I86"/>
    <mergeCell ref="A74:B81"/>
    <mergeCell ref="A47:B59"/>
    <mergeCell ref="C47:C48"/>
    <mergeCell ref="D47:D48"/>
    <mergeCell ref="E47:H47"/>
    <mergeCell ref="A61:B72"/>
    <mergeCell ref="C61:C62"/>
    <mergeCell ref="D61:G61"/>
    <mergeCell ref="I47:I48"/>
    <mergeCell ref="C57:D57"/>
    <mergeCell ref="C59:D59"/>
    <mergeCell ref="I20:I21"/>
    <mergeCell ref="J20:J21"/>
    <mergeCell ref="C31:D31"/>
    <mergeCell ref="A33:B45"/>
    <mergeCell ref="C33:C34"/>
    <mergeCell ref="D33:D34"/>
    <mergeCell ref="E33:H33"/>
    <mergeCell ref="I33:I34"/>
    <mergeCell ref="C43:D43"/>
    <mergeCell ref="C45:D45"/>
    <mergeCell ref="A7:B18"/>
    <mergeCell ref="C7:C8"/>
    <mergeCell ref="D7:E7"/>
    <mergeCell ref="F7:H7"/>
    <mergeCell ref="C18:D18"/>
    <mergeCell ref="A20:B31"/>
    <mergeCell ref="C20:C21"/>
    <mergeCell ref="D20:D21"/>
    <mergeCell ref="G20:G21"/>
    <mergeCell ref="H20:H21"/>
    <mergeCell ref="A2:B5"/>
    <mergeCell ref="C2:D2"/>
    <mergeCell ref="E2:H2"/>
    <mergeCell ref="C3:D3"/>
    <mergeCell ref="E3:H3"/>
    <mergeCell ref="C4:D4"/>
    <mergeCell ref="E4:H4"/>
    <mergeCell ref="C5:D5"/>
    <mergeCell ref="G5:H5"/>
  </mergeCells>
  <dataValidations count="7">
    <dataValidation type="list" allowBlank="1" showInputMessage="1" showErrorMessage="1" sqref="G5:H5" xr:uid="{02CBBB19-C780-431C-A690-5196E78A749A}">
      <formula1>"2020,2021,2022,2023,2024,2025,2026,2027,2028,2029,2030"</formula1>
    </dataValidation>
    <dataValidation type="decimal" operator="greaterThanOrEqual" allowBlank="1" showInputMessage="1" showErrorMessage="1" errorTitle="Numeric Values" error="Value must be greater or equal to Zero" sqref="E63:F71" xr:uid="{85FD0246-3521-4BBD-84C6-8DACA0B46B4D}">
      <formula1>0</formula1>
    </dataValidation>
    <dataValidation type="whole" operator="greaterThanOrEqual" allowBlank="1" showInputMessage="1" showErrorMessage="1" sqref="E44:H44 E58:H58 E49:H56 E35:H42" xr:uid="{781DDC61-4A41-4E5A-A409-3FE8BDBE504B}">
      <formula1>0</formula1>
    </dataValidation>
    <dataValidation type="decimal" operator="greaterThanOrEqual" allowBlank="1" showInputMessage="1" showErrorMessage="1" sqref="E9:G17 E22:F30 H22:J30" xr:uid="{FB231DFC-A8DA-46C1-BE69-B15C2AB08DBD}">
      <formula1>0</formula1>
    </dataValidation>
    <dataValidation type="whole" operator="greaterThanOrEqual" allowBlank="1" showInputMessage="1" showErrorMessage="1" errorTitle="Numeric Values" error="Value must be greater or equal to Zero" sqref="H17 E72:I72 H63:H71 I18:J18 K32:L32 K19:L19" xr:uid="{D1FF572A-640C-455D-B824-64563F73F685}">
      <formula1>0</formula1>
    </dataValidation>
    <dataValidation type="whole" operator="greaterThanOrEqual" allowBlank="1" showInputMessage="1" showErrorMessage="1" errorTitle="Numeric values" error="Value must be greater or equal to Zero" sqref="I11:J16 H9:H16" xr:uid="{00C7D0D4-E142-4C2F-86A2-E4080E1C708D}">
      <formula1>0</formula1>
    </dataValidation>
    <dataValidation type="list" allowBlank="1" showInputMessage="1" showErrorMessage="1" sqref="E5" xr:uid="{1556BD09-6006-4166-BD41-B6691ADAA50C}">
      <formula1>"الربع الأول,الربع الثاني,الربع الثالث,الربع الرابع"</formula1>
    </dataValidation>
  </dataValidations>
  <printOptions horizontalCentered="1"/>
  <pageMargins left="0.25" right="0.25" top="1.25" bottom="0.5" header="0.3" footer="0.3"/>
  <pageSetup paperSize="9" scale="51" fitToHeight="3" orientation="landscape" r:id="rId1"/>
  <headerFooter>
    <oddHeader>&amp;C&amp;"Traditional Arabic,Bold"&amp;28ملحق رقم (2) تعميم رقم (7) لسنة 2021
بشأن كشوف إحصائيات الأقساط والتعويضات والرسوم
(ربع سنوي)&amp;R&amp;G</oddHeader>
    <oddFooter>&amp;C&amp;P/&amp;N</oddFooter>
  </headerFooter>
  <rowBreaks count="2" manualBreakCount="2">
    <brk id="45" max="9" man="1"/>
    <brk id="72"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9DD79-902F-4527-986B-C1DCF7C8E9C5}">
  <dimension ref="A1:M72"/>
  <sheetViews>
    <sheetView showGridLines="0" rightToLeft="1" view="pageBreakPreview" zoomScale="85" zoomScaleNormal="70" zoomScaleSheetLayoutView="85" zoomScalePageLayoutView="55" workbookViewId="0">
      <selection activeCell="E14" sqref="E14"/>
    </sheetView>
  </sheetViews>
  <sheetFormatPr defaultRowHeight="18.75" x14ac:dyDescent="0.3"/>
  <cols>
    <col min="1" max="1" width="11.42578125" style="4" customWidth="1"/>
    <col min="2" max="2" width="30.42578125" style="5" customWidth="1"/>
    <col min="3" max="3" width="19.7109375" style="1" bestFit="1" customWidth="1"/>
    <col min="4" max="4" width="19.5703125" style="1" bestFit="1" customWidth="1"/>
    <col min="5" max="6" width="28.28515625" style="1" bestFit="1" customWidth="1"/>
    <col min="7" max="7" width="26.140625" style="1" bestFit="1" customWidth="1"/>
    <col min="8" max="8" width="28.85546875" style="1" bestFit="1" customWidth="1"/>
    <col min="9" max="10" width="26.140625" style="1" bestFit="1" customWidth="1"/>
    <col min="11" max="11" width="18" style="1" customWidth="1"/>
    <col min="12" max="12" width="26.140625" style="1" customWidth="1"/>
    <col min="13" max="13" width="14.28515625" style="1" bestFit="1" customWidth="1"/>
    <col min="14" max="16384" width="9.140625" style="1"/>
  </cols>
  <sheetData>
    <row r="1" spans="1:13" ht="19.5" thickBot="1" x14ac:dyDescent="0.35"/>
    <row r="2" spans="1:13" ht="20.25" thickTop="1" thickBot="1" x14ac:dyDescent="0.35">
      <c r="A2" s="40" t="s">
        <v>67</v>
      </c>
      <c r="B2" s="40"/>
      <c r="C2" s="44" t="s">
        <v>23</v>
      </c>
      <c r="D2" s="44"/>
      <c r="E2" s="61">
        <f ca="1">NOW()</f>
        <v>44422.887618865738</v>
      </c>
      <c r="F2" s="61"/>
      <c r="G2" s="61"/>
      <c r="H2" s="61"/>
      <c r="I2" s="6"/>
      <c r="J2" s="6"/>
      <c r="K2" s="6"/>
      <c r="L2" s="6"/>
      <c r="M2" s="6"/>
    </row>
    <row r="3" spans="1:13" ht="20.25" thickTop="1" thickBot="1" x14ac:dyDescent="0.35">
      <c r="A3" s="40"/>
      <c r="B3" s="40"/>
      <c r="C3" s="39" t="s">
        <v>29</v>
      </c>
      <c r="D3" s="39"/>
      <c r="E3" s="43"/>
      <c r="F3" s="43"/>
      <c r="G3" s="43"/>
      <c r="H3" s="43"/>
      <c r="I3" s="6"/>
      <c r="J3" s="6"/>
      <c r="K3" s="6"/>
      <c r="L3" s="6"/>
      <c r="M3" s="6"/>
    </row>
    <row r="4" spans="1:13" ht="20.25" thickTop="1" thickBot="1" x14ac:dyDescent="0.35">
      <c r="A4" s="40"/>
      <c r="B4" s="40"/>
      <c r="C4" s="39" t="s">
        <v>25</v>
      </c>
      <c r="D4" s="39"/>
      <c r="E4" s="43"/>
      <c r="F4" s="43"/>
      <c r="G4" s="43"/>
      <c r="H4" s="43"/>
      <c r="I4" s="2"/>
      <c r="J4" s="2"/>
    </row>
    <row r="5" spans="1:13" ht="22.5" customHeight="1" thickTop="1" thickBot="1" x14ac:dyDescent="0.35">
      <c r="A5" s="40"/>
      <c r="B5" s="40"/>
      <c r="C5" s="39" t="s">
        <v>24</v>
      </c>
      <c r="D5" s="39"/>
      <c r="E5" s="38" t="s">
        <v>46</v>
      </c>
      <c r="F5" s="24" t="s">
        <v>30</v>
      </c>
      <c r="G5" s="60">
        <v>2021</v>
      </c>
      <c r="H5" s="60"/>
      <c r="I5" s="7"/>
      <c r="J5" s="7"/>
    </row>
    <row r="6" spans="1:13" s="5" customFormat="1" ht="20.25" thickTop="1" thickBot="1" x14ac:dyDescent="0.35">
      <c r="A6" s="8"/>
      <c r="B6" s="8"/>
      <c r="C6" s="8"/>
    </row>
    <row r="7" spans="1:13" ht="18.75" customHeight="1" thickTop="1" thickBot="1" x14ac:dyDescent="0.35">
      <c r="A7" s="41" t="s">
        <v>66</v>
      </c>
      <c r="B7" s="41"/>
      <c r="C7" s="42" t="s">
        <v>0</v>
      </c>
      <c r="D7" s="42" t="s">
        <v>36</v>
      </c>
      <c r="E7" s="42"/>
      <c r="F7" s="42" t="s">
        <v>27</v>
      </c>
      <c r="G7" s="42"/>
      <c r="H7" s="42"/>
      <c r="I7" s="3"/>
      <c r="J7" s="3"/>
    </row>
    <row r="8" spans="1:13" ht="18.75" customHeight="1" thickTop="1" thickBot="1" x14ac:dyDescent="0.35">
      <c r="A8" s="41"/>
      <c r="B8" s="41"/>
      <c r="C8" s="42"/>
      <c r="D8" s="31" t="s">
        <v>37</v>
      </c>
      <c r="E8" s="31" t="s">
        <v>38</v>
      </c>
      <c r="F8" s="31" t="s">
        <v>26</v>
      </c>
      <c r="G8" s="31" t="s">
        <v>28</v>
      </c>
      <c r="H8" s="31" t="s">
        <v>39</v>
      </c>
      <c r="I8" s="3"/>
      <c r="J8" s="3"/>
    </row>
    <row r="9" spans="1:13" ht="27" customHeight="1" thickTop="1" thickBot="1" x14ac:dyDescent="0.35">
      <c r="A9" s="41"/>
      <c r="B9" s="41"/>
      <c r="C9" s="35">
        <v>1</v>
      </c>
      <c r="D9" s="33" t="s">
        <v>9</v>
      </c>
      <c r="E9" s="21"/>
      <c r="F9" s="21"/>
      <c r="G9" s="21"/>
      <c r="H9" s="27">
        <f>F9-G9</f>
        <v>0</v>
      </c>
      <c r="I9" s="9"/>
      <c r="J9" s="9"/>
    </row>
    <row r="10" spans="1:13" ht="20.25" thickTop="1" thickBot="1" x14ac:dyDescent="0.35">
      <c r="A10" s="41"/>
      <c r="B10" s="41"/>
      <c r="C10" s="35">
        <v>2</v>
      </c>
      <c r="D10" s="33" t="s">
        <v>10</v>
      </c>
      <c r="E10" s="21"/>
      <c r="F10" s="21"/>
      <c r="G10" s="21"/>
      <c r="H10" s="27">
        <f>F10-G10</f>
        <v>0</v>
      </c>
      <c r="I10" s="9"/>
      <c r="J10" s="9"/>
    </row>
    <row r="11" spans="1:13" ht="20.25" thickTop="1" thickBot="1" x14ac:dyDescent="0.35">
      <c r="A11" s="41"/>
      <c r="B11" s="41"/>
      <c r="C11" s="35">
        <v>3</v>
      </c>
      <c r="D11" s="33" t="s">
        <v>11</v>
      </c>
      <c r="E11" s="21"/>
      <c r="F11" s="21"/>
      <c r="G11" s="21"/>
      <c r="H11" s="27">
        <f t="shared" ref="H11:H16" si="0">F11-G11</f>
        <v>0</v>
      </c>
      <c r="I11" s="11"/>
      <c r="J11" s="11"/>
    </row>
    <row r="12" spans="1:13" ht="20.25" thickTop="1" thickBot="1" x14ac:dyDescent="0.35">
      <c r="A12" s="41"/>
      <c r="B12" s="41"/>
      <c r="C12" s="35">
        <v>4</v>
      </c>
      <c r="D12" s="33" t="s">
        <v>12</v>
      </c>
      <c r="E12" s="21"/>
      <c r="F12" s="21"/>
      <c r="G12" s="21"/>
      <c r="H12" s="27">
        <f t="shared" si="0"/>
        <v>0</v>
      </c>
      <c r="I12" s="11"/>
      <c r="J12" s="11"/>
    </row>
    <row r="13" spans="1:13" ht="20.25" thickTop="1" thickBot="1" x14ac:dyDescent="0.35">
      <c r="A13" s="41"/>
      <c r="B13" s="41"/>
      <c r="C13" s="35">
        <v>5</v>
      </c>
      <c r="D13" s="33" t="s">
        <v>13</v>
      </c>
      <c r="E13" s="21"/>
      <c r="F13" s="21"/>
      <c r="G13" s="21"/>
      <c r="H13" s="27">
        <f t="shared" si="0"/>
        <v>0</v>
      </c>
      <c r="I13" s="11"/>
      <c r="J13" s="11"/>
    </row>
    <row r="14" spans="1:13" ht="20.25" thickTop="1" thickBot="1" x14ac:dyDescent="0.35">
      <c r="A14" s="41"/>
      <c r="B14" s="41"/>
      <c r="C14" s="35">
        <v>6</v>
      </c>
      <c r="D14" s="33" t="s">
        <v>15</v>
      </c>
      <c r="E14" s="21"/>
      <c r="F14" s="21"/>
      <c r="G14" s="21"/>
      <c r="H14" s="27">
        <f t="shared" si="0"/>
        <v>0</v>
      </c>
      <c r="I14" s="11"/>
      <c r="J14" s="11"/>
    </row>
    <row r="15" spans="1:13" ht="20.25" thickTop="1" thickBot="1" x14ac:dyDescent="0.35">
      <c r="A15" s="41"/>
      <c r="B15" s="41"/>
      <c r="C15" s="35">
        <v>7</v>
      </c>
      <c r="D15" s="33" t="s">
        <v>16</v>
      </c>
      <c r="E15" s="21"/>
      <c r="F15" s="21"/>
      <c r="G15" s="21"/>
      <c r="H15" s="27">
        <f t="shared" si="0"/>
        <v>0</v>
      </c>
      <c r="I15" s="11"/>
      <c r="J15" s="11"/>
    </row>
    <row r="16" spans="1:13" ht="20.25" thickTop="1" thickBot="1" x14ac:dyDescent="0.35">
      <c r="A16" s="41"/>
      <c r="B16" s="41"/>
      <c r="C16" s="35">
        <v>8</v>
      </c>
      <c r="D16" s="33" t="s">
        <v>14</v>
      </c>
      <c r="E16" s="21"/>
      <c r="F16" s="21"/>
      <c r="G16" s="21"/>
      <c r="H16" s="27">
        <f t="shared" si="0"/>
        <v>0</v>
      </c>
      <c r="I16" s="11"/>
      <c r="J16" s="11"/>
    </row>
    <row r="17" spans="1:12" ht="20.25" thickTop="1" thickBot="1" x14ac:dyDescent="0.35">
      <c r="A17" s="41"/>
      <c r="B17" s="41"/>
      <c r="C17" s="35">
        <v>9</v>
      </c>
      <c r="D17" s="34" t="s">
        <v>21</v>
      </c>
      <c r="E17" s="21"/>
      <c r="F17" s="21"/>
      <c r="G17" s="21"/>
      <c r="H17" s="27">
        <f>F17-G17</f>
        <v>0</v>
      </c>
      <c r="I17" s="9"/>
      <c r="J17" s="9"/>
    </row>
    <row r="18" spans="1:12" ht="20.25" thickTop="1" thickBot="1" x14ac:dyDescent="0.35">
      <c r="A18" s="41"/>
      <c r="B18" s="41"/>
      <c r="C18" s="42" t="s">
        <v>22</v>
      </c>
      <c r="D18" s="42"/>
      <c r="E18" s="27">
        <f>SUM(E9:E16,E17)</f>
        <v>0</v>
      </c>
      <c r="F18" s="27">
        <f>SUM(F9:F16,F17)</f>
        <v>0</v>
      </c>
      <c r="G18" s="27">
        <f>SUM(G9:G16,G17)</f>
        <v>0</v>
      </c>
      <c r="H18" s="27">
        <f>SUM(H9:H16,H17)</f>
        <v>0</v>
      </c>
      <c r="I18" s="13"/>
      <c r="J18" s="13"/>
    </row>
    <row r="19" spans="1:12" s="5" customFormat="1" ht="20.25" thickTop="1" thickBot="1" x14ac:dyDescent="0.35">
      <c r="A19" s="10"/>
      <c r="B19" s="12"/>
      <c r="C19" s="9"/>
      <c r="D19" s="9"/>
      <c r="E19" s="18"/>
      <c r="F19" s="18"/>
      <c r="G19" s="18"/>
      <c r="H19" s="18"/>
      <c r="I19" s="18"/>
      <c r="J19" s="18"/>
      <c r="K19" s="13"/>
      <c r="L19" s="13"/>
    </row>
    <row r="20" spans="1:12" s="5" customFormat="1" ht="39" thickTop="1" thickBot="1" x14ac:dyDescent="0.35">
      <c r="A20" s="41" t="s">
        <v>65</v>
      </c>
      <c r="B20" s="41"/>
      <c r="C20" s="42" t="s">
        <v>0</v>
      </c>
      <c r="D20" s="42" t="s">
        <v>37</v>
      </c>
      <c r="E20" s="30" t="s">
        <v>51</v>
      </c>
      <c r="F20" s="30" t="s">
        <v>55</v>
      </c>
      <c r="G20" s="42" t="s">
        <v>2</v>
      </c>
      <c r="H20" s="39" t="s">
        <v>52</v>
      </c>
      <c r="I20" s="39" t="s">
        <v>56</v>
      </c>
      <c r="J20" s="39" t="s">
        <v>57</v>
      </c>
    </row>
    <row r="21" spans="1:12" s="5" customFormat="1" ht="20.25" thickTop="1" thickBot="1" x14ac:dyDescent="0.35">
      <c r="A21" s="41"/>
      <c r="B21" s="41"/>
      <c r="C21" s="42"/>
      <c r="D21" s="42"/>
      <c r="E21" s="31" t="s">
        <v>50</v>
      </c>
      <c r="F21" s="31" t="s">
        <v>50</v>
      </c>
      <c r="G21" s="42"/>
      <c r="H21" s="39"/>
      <c r="I21" s="39"/>
      <c r="J21" s="39"/>
    </row>
    <row r="22" spans="1:12" s="5" customFormat="1" ht="20.25" thickTop="1" thickBot="1" x14ac:dyDescent="0.35">
      <c r="A22" s="41"/>
      <c r="B22" s="41"/>
      <c r="C22" s="35">
        <v>1</v>
      </c>
      <c r="D22" s="33" t="s">
        <v>9</v>
      </c>
      <c r="E22" s="21"/>
      <c r="F22" s="21"/>
      <c r="G22" s="27">
        <f>SUM(E22:F22)</f>
        <v>0</v>
      </c>
      <c r="H22" s="21"/>
      <c r="I22" s="27">
        <f>G22-H22</f>
        <v>0</v>
      </c>
      <c r="J22" s="21"/>
    </row>
    <row r="23" spans="1:12" s="5" customFormat="1" ht="20.25" thickTop="1" thickBot="1" x14ac:dyDescent="0.35">
      <c r="A23" s="41"/>
      <c r="B23" s="41"/>
      <c r="C23" s="35">
        <v>2</v>
      </c>
      <c r="D23" s="33" t="s">
        <v>10</v>
      </c>
      <c r="E23" s="21"/>
      <c r="F23" s="21"/>
      <c r="G23" s="27">
        <f t="shared" ref="G23:G30" si="1">SUM(E23:F23)</f>
        <v>0</v>
      </c>
      <c r="H23" s="21"/>
      <c r="I23" s="27">
        <f t="shared" ref="I23:I30" si="2">G23-H23</f>
        <v>0</v>
      </c>
      <c r="J23" s="21"/>
    </row>
    <row r="24" spans="1:12" s="5" customFormat="1" ht="20.25" thickTop="1" thickBot="1" x14ac:dyDescent="0.35">
      <c r="A24" s="41"/>
      <c r="B24" s="41"/>
      <c r="C24" s="35">
        <v>3</v>
      </c>
      <c r="D24" s="33" t="s">
        <v>11</v>
      </c>
      <c r="E24" s="21"/>
      <c r="F24" s="21"/>
      <c r="G24" s="27">
        <f t="shared" si="1"/>
        <v>0</v>
      </c>
      <c r="H24" s="21"/>
      <c r="I24" s="27">
        <f t="shared" si="2"/>
        <v>0</v>
      </c>
      <c r="J24" s="21"/>
    </row>
    <row r="25" spans="1:12" s="5" customFormat="1" ht="20.25" thickTop="1" thickBot="1" x14ac:dyDescent="0.35">
      <c r="A25" s="41"/>
      <c r="B25" s="41"/>
      <c r="C25" s="35">
        <v>4</v>
      </c>
      <c r="D25" s="33" t="s">
        <v>12</v>
      </c>
      <c r="E25" s="21"/>
      <c r="F25" s="21"/>
      <c r="G25" s="27">
        <f t="shared" si="1"/>
        <v>0</v>
      </c>
      <c r="H25" s="21"/>
      <c r="I25" s="27">
        <f t="shared" si="2"/>
        <v>0</v>
      </c>
      <c r="J25" s="21"/>
    </row>
    <row r="26" spans="1:12" s="5" customFormat="1" ht="20.25" thickTop="1" thickBot="1" x14ac:dyDescent="0.35">
      <c r="A26" s="41"/>
      <c r="B26" s="41"/>
      <c r="C26" s="35">
        <v>5</v>
      </c>
      <c r="D26" s="33" t="s">
        <v>13</v>
      </c>
      <c r="E26" s="21"/>
      <c r="F26" s="21"/>
      <c r="G26" s="27">
        <f t="shared" si="1"/>
        <v>0</v>
      </c>
      <c r="H26" s="21"/>
      <c r="I26" s="27">
        <f t="shared" si="2"/>
        <v>0</v>
      </c>
      <c r="J26" s="21"/>
    </row>
    <row r="27" spans="1:12" s="5" customFormat="1" ht="20.25" thickTop="1" thickBot="1" x14ac:dyDescent="0.35">
      <c r="A27" s="41"/>
      <c r="B27" s="41"/>
      <c r="C27" s="35">
        <v>6</v>
      </c>
      <c r="D27" s="33" t="s">
        <v>15</v>
      </c>
      <c r="E27" s="21"/>
      <c r="F27" s="21"/>
      <c r="G27" s="27">
        <f t="shared" si="1"/>
        <v>0</v>
      </c>
      <c r="H27" s="21"/>
      <c r="I27" s="27">
        <f t="shared" si="2"/>
        <v>0</v>
      </c>
      <c r="J27" s="21"/>
    </row>
    <row r="28" spans="1:12" s="5" customFormat="1" ht="20.25" thickTop="1" thickBot="1" x14ac:dyDescent="0.35">
      <c r="A28" s="41"/>
      <c r="B28" s="41"/>
      <c r="C28" s="35">
        <v>7</v>
      </c>
      <c r="D28" s="33" t="s">
        <v>16</v>
      </c>
      <c r="E28" s="21"/>
      <c r="F28" s="21"/>
      <c r="G28" s="27">
        <f t="shared" si="1"/>
        <v>0</v>
      </c>
      <c r="H28" s="21"/>
      <c r="I28" s="27">
        <f t="shared" si="2"/>
        <v>0</v>
      </c>
      <c r="J28" s="21"/>
    </row>
    <row r="29" spans="1:12" s="5" customFormat="1" ht="20.25" thickTop="1" thickBot="1" x14ac:dyDescent="0.35">
      <c r="A29" s="41"/>
      <c r="B29" s="41"/>
      <c r="C29" s="35">
        <v>8</v>
      </c>
      <c r="D29" s="33" t="s">
        <v>14</v>
      </c>
      <c r="E29" s="21"/>
      <c r="F29" s="21"/>
      <c r="G29" s="27">
        <f t="shared" si="1"/>
        <v>0</v>
      </c>
      <c r="H29" s="21"/>
      <c r="I29" s="27">
        <f t="shared" si="2"/>
        <v>0</v>
      </c>
      <c r="J29" s="21"/>
    </row>
    <row r="30" spans="1:12" s="5" customFormat="1" ht="20.25" thickTop="1" thickBot="1" x14ac:dyDescent="0.35">
      <c r="A30" s="41"/>
      <c r="B30" s="41"/>
      <c r="C30" s="35">
        <v>9</v>
      </c>
      <c r="D30" s="34" t="s">
        <v>21</v>
      </c>
      <c r="E30" s="21"/>
      <c r="F30" s="21"/>
      <c r="G30" s="27">
        <f t="shared" si="1"/>
        <v>0</v>
      </c>
      <c r="H30" s="21"/>
      <c r="I30" s="27">
        <f t="shared" si="2"/>
        <v>0</v>
      </c>
      <c r="J30" s="21"/>
    </row>
    <row r="31" spans="1:12" s="5" customFormat="1" ht="20.25" thickTop="1" thickBot="1" x14ac:dyDescent="0.35">
      <c r="A31" s="41"/>
      <c r="B31" s="41"/>
      <c r="C31" s="42" t="s">
        <v>22</v>
      </c>
      <c r="D31" s="42"/>
      <c r="E31" s="27">
        <f>SUM(E22:E29,E30)</f>
        <v>0</v>
      </c>
      <c r="F31" s="27">
        <f>SUM(F22:F29,F30)</f>
        <v>0</v>
      </c>
      <c r="G31" s="27">
        <f>SUM(G22:G29,G30)</f>
        <v>0</v>
      </c>
      <c r="H31" s="27">
        <f>SUM(H22:H30)</f>
        <v>0</v>
      </c>
      <c r="I31" s="27">
        <f>SUM(I22:I29,I30)</f>
        <v>0</v>
      </c>
      <c r="J31" s="27">
        <f>SUM(J22:J29,J30)</f>
        <v>0</v>
      </c>
    </row>
    <row r="32" spans="1:12" s="5" customFormat="1" ht="20.25" thickTop="1" thickBot="1" x14ac:dyDescent="0.35">
      <c r="A32" s="10"/>
      <c r="B32" s="12"/>
      <c r="C32" s="9"/>
      <c r="D32" s="9"/>
      <c r="E32" s="18"/>
      <c r="F32" s="18"/>
      <c r="G32" s="18"/>
      <c r="H32" s="18"/>
      <c r="I32" s="18"/>
      <c r="J32" s="18"/>
      <c r="K32" s="13"/>
      <c r="L32" s="13"/>
    </row>
    <row r="33" spans="1:12" ht="20.25" thickTop="1" thickBot="1" x14ac:dyDescent="0.35">
      <c r="A33" s="45" t="s">
        <v>64</v>
      </c>
      <c r="B33" s="45"/>
      <c r="C33" s="42" t="s">
        <v>0</v>
      </c>
      <c r="D33" s="42" t="s">
        <v>37</v>
      </c>
      <c r="E33" s="42" t="s">
        <v>1</v>
      </c>
      <c r="F33" s="42"/>
      <c r="G33" s="42"/>
      <c r="H33" s="42"/>
      <c r="I33" s="42" t="s">
        <v>2</v>
      </c>
      <c r="J33" s="15"/>
    </row>
    <row r="34" spans="1:12" ht="20.25" thickTop="1" thickBot="1" x14ac:dyDescent="0.35">
      <c r="A34" s="45"/>
      <c r="B34" s="45"/>
      <c r="C34" s="42"/>
      <c r="D34" s="42"/>
      <c r="E34" s="31" t="s">
        <v>3</v>
      </c>
      <c r="F34" s="31" t="s">
        <v>4</v>
      </c>
      <c r="G34" s="36" t="s">
        <v>5</v>
      </c>
      <c r="H34" s="36" t="s">
        <v>6</v>
      </c>
      <c r="I34" s="42"/>
      <c r="J34" s="15"/>
    </row>
    <row r="35" spans="1:12" ht="20.25" thickTop="1" thickBot="1" x14ac:dyDescent="0.35">
      <c r="A35" s="45"/>
      <c r="B35" s="45"/>
      <c r="C35" s="35">
        <v>1</v>
      </c>
      <c r="D35" s="33" t="s">
        <v>9</v>
      </c>
      <c r="E35" s="22"/>
      <c r="F35" s="28">
        <v>0</v>
      </c>
      <c r="G35" s="28">
        <v>0</v>
      </c>
      <c r="H35" s="28">
        <v>0</v>
      </c>
      <c r="I35" s="28">
        <f>SUM(E35:H35)</f>
        <v>0</v>
      </c>
    </row>
    <row r="36" spans="1:12" ht="20.25" thickTop="1" thickBot="1" x14ac:dyDescent="0.35">
      <c r="A36" s="45"/>
      <c r="B36" s="45"/>
      <c r="C36" s="35">
        <v>2</v>
      </c>
      <c r="D36" s="33" t="s">
        <v>10</v>
      </c>
      <c r="E36" s="22"/>
      <c r="F36" s="28">
        <v>0</v>
      </c>
      <c r="G36" s="28">
        <v>0</v>
      </c>
      <c r="H36" s="28">
        <v>0</v>
      </c>
      <c r="I36" s="28">
        <f t="shared" ref="I36:I42" si="3">SUM(E36:H36)</f>
        <v>0</v>
      </c>
    </row>
    <row r="37" spans="1:12" ht="20.25" thickTop="1" thickBot="1" x14ac:dyDescent="0.35">
      <c r="A37" s="45"/>
      <c r="B37" s="45"/>
      <c r="C37" s="35">
        <v>3</v>
      </c>
      <c r="D37" s="33" t="s">
        <v>11</v>
      </c>
      <c r="E37" s="22"/>
      <c r="F37" s="28">
        <v>0</v>
      </c>
      <c r="G37" s="28">
        <v>0</v>
      </c>
      <c r="H37" s="28">
        <v>0</v>
      </c>
      <c r="I37" s="28">
        <f t="shared" si="3"/>
        <v>0</v>
      </c>
    </row>
    <row r="38" spans="1:12" ht="20.25" thickTop="1" thickBot="1" x14ac:dyDescent="0.35">
      <c r="A38" s="45"/>
      <c r="B38" s="45"/>
      <c r="C38" s="35">
        <v>4</v>
      </c>
      <c r="D38" s="33" t="s">
        <v>12</v>
      </c>
      <c r="E38" s="22"/>
      <c r="F38" s="22"/>
      <c r="G38" s="22"/>
      <c r="H38" s="22"/>
      <c r="I38" s="28">
        <f t="shared" si="3"/>
        <v>0</v>
      </c>
    </row>
    <row r="39" spans="1:12" ht="20.25" thickTop="1" thickBot="1" x14ac:dyDescent="0.35">
      <c r="A39" s="45"/>
      <c r="B39" s="45"/>
      <c r="C39" s="35">
        <v>5</v>
      </c>
      <c r="D39" s="33" t="s">
        <v>13</v>
      </c>
      <c r="E39" s="22"/>
      <c r="F39" s="28">
        <v>0</v>
      </c>
      <c r="G39" s="28">
        <v>0</v>
      </c>
      <c r="H39" s="28">
        <v>0</v>
      </c>
      <c r="I39" s="28">
        <f t="shared" si="3"/>
        <v>0</v>
      </c>
    </row>
    <row r="40" spans="1:12" ht="20.25" thickTop="1" thickBot="1" x14ac:dyDescent="0.35">
      <c r="A40" s="45"/>
      <c r="B40" s="45"/>
      <c r="C40" s="35">
        <v>6</v>
      </c>
      <c r="D40" s="33" t="s">
        <v>15</v>
      </c>
      <c r="E40" s="22"/>
      <c r="F40" s="28">
        <v>0</v>
      </c>
      <c r="G40" s="28">
        <v>0</v>
      </c>
      <c r="H40" s="28">
        <v>0</v>
      </c>
      <c r="I40" s="28">
        <f t="shared" si="3"/>
        <v>0</v>
      </c>
    </row>
    <row r="41" spans="1:12" ht="20.25" thickTop="1" thickBot="1" x14ac:dyDescent="0.35">
      <c r="A41" s="45"/>
      <c r="B41" s="45"/>
      <c r="C41" s="35">
        <v>7</v>
      </c>
      <c r="D41" s="33" t="s">
        <v>16</v>
      </c>
      <c r="E41" s="22"/>
      <c r="F41" s="28">
        <v>0</v>
      </c>
      <c r="G41" s="28">
        <v>0</v>
      </c>
      <c r="H41" s="28">
        <v>0</v>
      </c>
      <c r="I41" s="28">
        <f t="shared" si="3"/>
        <v>0</v>
      </c>
    </row>
    <row r="42" spans="1:12" ht="20.25" thickTop="1" thickBot="1" x14ac:dyDescent="0.35">
      <c r="A42" s="45"/>
      <c r="B42" s="45"/>
      <c r="C42" s="35">
        <v>8</v>
      </c>
      <c r="D42" s="33" t="s">
        <v>14</v>
      </c>
      <c r="E42" s="22"/>
      <c r="F42" s="28">
        <v>0</v>
      </c>
      <c r="G42" s="28">
        <v>0</v>
      </c>
      <c r="H42" s="28">
        <v>0</v>
      </c>
      <c r="I42" s="28">
        <f t="shared" si="3"/>
        <v>0</v>
      </c>
    </row>
    <row r="43" spans="1:12" ht="20.25" thickTop="1" thickBot="1" x14ac:dyDescent="0.35">
      <c r="A43" s="45"/>
      <c r="B43" s="45"/>
      <c r="C43" s="35">
        <v>9</v>
      </c>
      <c r="D43" s="34" t="s">
        <v>21</v>
      </c>
      <c r="E43" s="22"/>
      <c r="F43" s="28">
        <v>0</v>
      </c>
      <c r="G43" s="28">
        <v>0</v>
      </c>
      <c r="H43" s="28">
        <v>0</v>
      </c>
      <c r="I43" s="28">
        <f>SUM(E43:H43)</f>
        <v>0</v>
      </c>
    </row>
    <row r="44" spans="1:12" ht="20.25" thickTop="1" thickBot="1" x14ac:dyDescent="0.35">
      <c r="A44" s="45"/>
      <c r="B44" s="45"/>
      <c r="C44" s="42" t="s">
        <v>22</v>
      </c>
      <c r="D44" s="42"/>
      <c r="E44" s="28">
        <f>SUM(E35:E42,E43)</f>
        <v>0</v>
      </c>
      <c r="F44" s="28">
        <f>SUM(F35:F42,F43)</f>
        <v>0</v>
      </c>
      <c r="G44" s="28">
        <f>SUM(G35:G42,G43)</f>
        <v>0</v>
      </c>
      <c r="H44" s="28">
        <f>SUM(H35:H42,H43)</f>
        <v>0</v>
      </c>
      <c r="I44" s="28">
        <f>SUM(I35:I42,I43)</f>
        <v>0</v>
      </c>
    </row>
    <row r="45" spans="1:12" s="20" customFormat="1" ht="20.25" thickTop="1" thickBot="1" x14ac:dyDescent="0.35">
      <c r="A45" s="10"/>
      <c r="B45" s="12"/>
      <c r="C45" s="9"/>
      <c r="D45" s="9"/>
      <c r="E45" s="19"/>
      <c r="F45" s="19"/>
      <c r="G45" s="19"/>
      <c r="H45" s="19"/>
      <c r="I45" s="19"/>
      <c r="J45" s="19"/>
      <c r="K45" s="19"/>
      <c r="L45" s="19"/>
    </row>
    <row r="46" spans="1:12" ht="57.75" customHeight="1" thickTop="1" thickBot="1" x14ac:dyDescent="0.35">
      <c r="A46" s="46" t="s">
        <v>69</v>
      </c>
      <c r="B46" s="46"/>
      <c r="C46" s="42" t="s">
        <v>0</v>
      </c>
      <c r="D46" s="54" t="s">
        <v>63</v>
      </c>
      <c r="E46" s="55"/>
      <c r="F46" s="52" t="s">
        <v>44</v>
      </c>
      <c r="G46" s="17"/>
      <c r="H46" s="17"/>
      <c r="I46" s="17"/>
      <c r="J46" s="17"/>
    </row>
    <row r="47" spans="1:12" ht="67.5" customHeight="1" thickTop="1" thickBot="1" x14ac:dyDescent="0.35">
      <c r="A47" s="46"/>
      <c r="B47" s="46"/>
      <c r="C47" s="42"/>
      <c r="D47" s="56" t="s">
        <v>37</v>
      </c>
      <c r="E47" s="57"/>
      <c r="F47" s="53"/>
      <c r="G47" s="17"/>
      <c r="H47" s="17"/>
      <c r="I47" s="17"/>
      <c r="J47" s="17"/>
    </row>
    <row r="48" spans="1:12" ht="20.25" thickTop="1" thickBot="1" x14ac:dyDescent="0.35">
      <c r="A48" s="46"/>
      <c r="B48" s="46"/>
      <c r="C48" s="35">
        <v>1</v>
      </c>
      <c r="D48" s="58" t="s">
        <v>9</v>
      </c>
      <c r="E48" s="59"/>
      <c r="F48" s="27">
        <f>((E35*1)*1)</f>
        <v>0</v>
      </c>
      <c r="G48" s="9"/>
    </row>
    <row r="49" spans="1:13" ht="20.25" thickTop="1" thickBot="1" x14ac:dyDescent="0.35">
      <c r="A49" s="46"/>
      <c r="B49" s="46"/>
      <c r="C49" s="35">
        <v>2</v>
      </c>
      <c r="D49" s="58" t="s">
        <v>10</v>
      </c>
      <c r="E49" s="59"/>
      <c r="F49" s="27">
        <f t="shared" ref="F49:F56" si="4">((E36*1)*1)</f>
        <v>0</v>
      </c>
      <c r="G49" s="9"/>
    </row>
    <row r="50" spans="1:13" ht="20.25" thickTop="1" thickBot="1" x14ac:dyDescent="0.35">
      <c r="A50" s="46"/>
      <c r="B50" s="46"/>
      <c r="C50" s="35">
        <v>3</v>
      </c>
      <c r="D50" s="58" t="s">
        <v>11</v>
      </c>
      <c r="E50" s="59"/>
      <c r="F50" s="27">
        <f t="shared" si="4"/>
        <v>0</v>
      </c>
      <c r="G50" s="11"/>
    </row>
    <row r="51" spans="1:13" ht="20.25" thickTop="1" thickBot="1" x14ac:dyDescent="0.35">
      <c r="A51" s="46"/>
      <c r="B51" s="46"/>
      <c r="C51" s="35">
        <v>4</v>
      </c>
      <c r="D51" s="58" t="s">
        <v>12</v>
      </c>
      <c r="E51" s="59"/>
      <c r="F51" s="27">
        <f>((E38*0.5)*1)+((F38*0.5)*2)+((G38*0.5)*3)+((H38*0.5)*4)</f>
        <v>0</v>
      </c>
      <c r="G51" s="11"/>
    </row>
    <row r="52" spans="1:13" ht="20.25" thickTop="1" thickBot="1" x14ac:dyDescent="0.35">
      <c r="A52" s="46"/>
      <c r="B52" s="46"/>
      <c r="C52" s="35">
        <v>5</v>
      </c>
      <c r="D52" s="58" t="s">
        <v>13</v>
      </c>
      <c r="E52" s="59"/>
      <c r="F52" s="27">
        <f t="shared" si="4"/>
        <v>0</v>
      </c>
      <c r="G52" s="11"/>
    </row>
    <row r="53" spans="1:13" ht="20.25" thickTop="1" thickBot="1" x14ac:dyDescent="0.35">
      <c r="A53" s="46"/>
      <c r="B53" s="46"/>
      <c r="C53" s="35">
        <v>6</v>
      </c>
      <c r="D53" s="58" t="s">
        <v>15</v>
      </c>
      <c r="E53" s="59"/>
      <c r="F53" s="27">
        <f t="shared" si="4"/>
        <v>0</v>
      </c>
      <c r="G53" s="11"/>
    </row>
    <row r="54" spans="1:13" ht="20.25" thickTop="1" thickBot="1" x14ac:dyDescent="0.35">
      <c r="A54" s="46"/>
      <c r="B54" s="46"/>
      <c r="C54" s="35">
        <v>7</v>
      </c>
      <c r="D54" s="58" t="s">
        <v>16</v>
      </c>
      <c r="E54" s="59"/>
      <c r="F54" s="27">
        <f t="shared" si="4"/>
        <v>0</v>
      </c>
      <c r="G54" s="11"/>
    </row>
    <row r="55" spans="1:13" ht="20.25" thickTop="1" thickBot="1" x14ac:dyDescent="0.35">
      <c r="A55" s="46"/>
      <c r="B55" s="46"/>
      <c r="C55" s="35">
        <v>8</v>
      </c>
      <c r="D55" s="58" t="s">
        <v>14</v>
      </c>
      <c r="E55" s="59"/>
      <c r="F55" s="27">
        <f t="shared" si="4"/>
        <v>0</v>
      </c>
      <c r="G55" s="11"/>
    </row>
    <row r="56" spans="1:13" ht="20.25" thickTop="1" thickBot="1" x14ac:dyDescent="0.35">
      <c r="A56" s="46"/>
      <c r="B56" s="46"/>
      <c r="C56" s="35">
        <v>9</v>
      </c>
      <c r="D56" s="58" t="s">
        <v>21</v>
      </c>
      <c r="E56" s="59"/>
      <c r="F56" s="27">
        <f t="shared" si="4"/>
        <v>0</v>
      </c>
      <c r="G56" s="9"/>
    </row>
    <row r="57" spans="1:13" ht="20.25" thickTop="1" thickBot="1" x14ac:dyDescent="0.35">
      <c r="A57" s="46"/>
      <c r="B57" s="46"/>
      <c r="C57" s="47" t="s">
        <v>45</v>
      </c>
      <c r="D57" s="51"/>
      <c r="E57" s="48"/>
      <c r="F57" s="27">
        <f>SUM(F48:F56)</f>
        <v>0</v>
      </c>
      <c r="G57" s="13"/>
    </row>
    <row r="58" spans="1:13" ht="20.25" thickTop="1" thickBot="1" x14ac:dyDescent="0.35">
      <c r="A58" s="9"/>
      <c r="B58" s="9"/>
      <c r="C58" s="14"/>
      <c r="D58" s="14"/>
      <c r="E58" s="14"/>
      <c r="F58" s="16"/>
      <c r="G58" s="16"/>
      <c r="H58" s="16"/>
      <c r="I58" s="16"/>
      <c r="J58" s="16"/>
      <c r="K58" s="14"/>
      <c r="L58" s="16"/>
      <c r="M58" s="16"/>
    </row>
    <row r="59" spans="1:13" ht="20.25" thickTop="1" thickBot="1" x14ac:dyDescent="0.35">
      <c r="A59" s="41" t="s">
        <v>31</v>
      </c>
      <c r="B59" s="41"/>
      <c r="C59" s="23"/>
      <c r="D59" s="23"/>
      <c r="E59" s="23"/>
      <c r="F59" s="23"/>
      <c r="G59" s="23"/>
      <c r="H59" s="23"/>
      <c r="I59" s="23"/>
    </row>
    <row r="60" spans="1:13" ht="20.25" thickTop="1" thickBot="1" x14ac:dyDescent="0.35">
      <c r="A60" s="41"/>
      <c r="B60" s="41"/>
      <c r="C60" s="23"/>
      <c r="D60" s="23"/>
      <c r="E60" s="23"/>
      <c r="F60" s="23"/>
      <c r="G60" s="23"/>
      <c r="H60" s="23"/>
      <c r="I60" s="23"/>
    </row>
    <row r="61" spans="1:13" ht="20.25" thickTop="1" thickBot="1" x14ac:dyDescent="0.35">
      <c r="A61" s="41"/>
      <c r="B61" s="41"/>
      <c r="C61" s="23"/>
      <c r="D61" s="23"/>
      <c r="E61" s="23"/>
      <c r="F61" s="23"/>
      <c r="G61" s="23"/>
      <c r="H61" s="23"/>
      <c r="I61" s="23"/>
    </row>
    <row r="62" spans="1:13" ht="20.25" thickTop="1" thickBot="1" x14ac:dyDescent="0.35">
      <c r="A62" s="41"/>
      <c r="B62" s="41"/>
      <c r="C62" s="23"/>
      <c r="D62" s="23"/>
      <c r="E62" s="23"/>
      <c r="F62" s="23"/>
      <c r="G62" s="23"/>
      <c r="H62" s="23"/>
      <c r="I62" s="23"/>
    </row>
    <row r="63" spans="1:13" ht="20.25" thickTop="1" thickBot="1" x14ac:dyDescent="0.35">
      <c r="A63" s="41"/>
      <c r="B63" s="41"/>
      <c r="C63" s="23"/>
      <c r="D63" s="23"/>
      <c r="E63" s="23"/>
      <c r="F63" s="23"/>
      <c r="G63" s="23"/>
      <c r="H63" s="23"/>
      <c r="I63" s="23"/>
    </row>
    <row r="64" spans="1:13" ht="20.25" thickTop="1" thickBot="1" x14ac:dyDescent="0.35">
      <c r="A64" s="41"/>
      <c r="B64" s="41"/>
      <c r="C64" s="23"/>
      <c r="D64" s="23"/>
      <c r="E64" s="23"/>
      <c r="F64" s="23"/>
      <c r="G64" s="23"/>
      <c r="H64" s="23"/>
      <c r="I64" s="23"/>
    </row>
    <row r="65" spans="1:9" ht="20.25" thickTop="1" thickBot="1" x14ac:dyDescent="0.35">
      <c r="A65" s="41"/>
      <c r="B65" s="41"/>
      <c r="C65" s="23"/>
      <c r="D65" s="23"/>
      <c r="E65" s="23"/>
      <c r="F65" s="23"/>
      <c r="G65" s="23"/>
      <c r="H65" s="23"/>
      <c r="I65" s="23"/>
    </row>
    <row r="66" spans="1:9" ht="20.25" thickTop="1" thickBot="1" x14ac:dyDescent="0.35">
      <c r="A66" s="41"/>
      <c r="B66" s="41"/>
      <c r="C66" s="23"/>
      <c r="D66" s="23"/>
      <c r="E66" s="23"/>
      <c r="F66" s="23"/>
      <c r="G66" s="23"/>
      <c r="H66" s="23"/>
      <c r="I66" s="23"/>
    </row>
    <row r="67" spans="1:9" ht="20.25" thickTop="1" thickBot="1" x14ac:dyDescent="0.35"/>
    <row r="68" spans="1:9" ht="51" customHeight="1" thickTop="1" thickBot="1" x14ac:dyDescent="0.35">
      <c r="A68" s="41" t="s">
        <v>49</v>
      </c>
      <c r="B68" s="41"/>
      <c r="C68" s="26" t="s">
        <v>34</v>
      </c>
      <c r="D68" s="50"/>
      <c r="E68" s="50"/>
      <c r="F68" s="50"/>
      <c r="G68" s="50"/>
      <c r="H68" s="50"/>
      <c r="I68" s="50"/>
    </row>
    <row r="69" spans="1:9" ht="44.25" customHeight="1" thickTop="1" thickBot="1" x14ac:dyDescent="0.35">
      <c r="A69" s="41"/>
      <c r="B69" s="41"/>
      <c r="C69" s="26" t="s">
        <v>32</v>
      </c>
      <c r="D69" s="50"/>
      <c r="E69" s="50"/>
      <c r="F69" s="50"/>
      <c r="G69" s="50"/>
      <c r="H69" s="50"/>
      <c r="I69" s="50"/>
    </row>
    <row r="70" spans="1:9" ht="54" customHeight="1" thickTop="1" thickBot="1" x14ac:dyDescent="0.35">
      <c r="A70" s="41"/>
      <c r="B70" s="41"/>
      <c r="C70" s="26" t="s">
        <v>23</v>
      </c>
      <c r="D70" s="50"/>
      <c r="E70" s="50"/>
      <c r="F70" s="50"/>
      <c r="G70" s="50"/>
      <c r="H70" s="50"/>
      <c r="I70" s="50"/>
    </row>
    <row r="71" spans="1:9" ht="151.5" customHeight="1" thickTop="1" thickBot="1" x14ac:dyDescent="0.35">
      <c r="A71" s="41"/>
      <c r="B71" s="41"/>
      <c r="C71" s="26" t="s">
        <v>33</v>
      </c>
      <c r="D71" s="50"/>
      <c r="E71" s="50"/>
      <c r="F71" s="50"/>
      <c r="G71" s="50"/>
      <c r="H71" s="50"/>
      <c r="I71" s="50"/>
    </row>
    <row r="72" spans="1:9" ht="19.5" thickTop="1" x14ac:dyDescent="0.3"/>
  </sheetData>
  <mergeCells count="49">
    <mergeCell ref="A2:B5"/>
    <mergeCell ref="C2:D2"/>
    <mergeCell ref="E2:H2"/>
    <mergeCell ref="C3:D3"/>
    <mergeCell ref="E3:H3"/>
    <mergeCell ref="C4:D4"/>
    <mergeCell ref="E4:H4"/>
    <mergeCell ref="C5:D5"/>
    <mergeCell ref="G5:H5"/>
    <mergeCell ref="A7:B18"/>
    <mergeCell ref="C7:C8"/>
    <mergeCell ref="D7:E7"/>
    <mergeCell ref="F7:H7"/>
    <mergeCell ref="C18:D18"/>
    <mergeCell ref="I20:I21"/>
    <mergeCell ref="J20:J21"/>
    <mergeCell ref="C31:D31"/>
    <mergeCell ref="A33:B44"/>
    <mergeCell ref="C33:C34"/>
    <mergeCell ref="D33:D34"/>
    <mergeCell ref="E33:H33"/>
    <mergeCell ref="I33:I34"/>
    <mergeCell ref="C44:D44"/>
    <mergeCell ref="A20:B31"/>
    <mergeCell ref="C20:C21"/>
    <mergeCell ref="D20:D21"/>
    <mergeCell ref="G20:G21"/>
    <mergeCell ref="H20:H21"/>
    <mergeCell ref="F46:F47"/>
    <mergeCell ref="D46:E46"/>
    <mergeCell ref="D47:E47"/>
    <mergeCell ref="D48:E48"/>
    <mergeCell ref="D49:E49"/>
    <mergeCell ref="C57:E57"/>
    <mergeCell ref="A68:B71"/>
    <mergeCell ref="D68:I68"/>
    <mergeCell ref="D69:I69"/>
    <mergeCell ref="D70:I70"/>
    <mergeCell ref="D71:I71"/>
    <mergeCell ref="A46:B57"/>
    <mergeCell ref="C46:C47"/>
    <mergeCell ref="A59:B66"/>
    <mergeCell ref="D50:E50"/>
    <mergeCell ref="D51:E51"/>
    <mergeCell ref="D52:E52"/>
    <mergeCell ref="D53:E53"/>
    <mergeCell ref="D54:E54"/>
    <mergeCell ref="D55:E55"/>
    <mergeCell ref="D56:E56"/>
  </mergeCells>
  <dataValidations count="8">
    <dataValidation type="whole" operator="equal" allowBlank="1" showInputMessage="1" showErrorMessage="1" sqref="G5:H5" xr:uid="{C458FBB1-975C-423F-85AC-6FB86CCDE866}">
      <formula1>2021</formula1>
    </dataValidation>
    <dataValidation type="decimal" operator="greaterThanOrEqual" allowBlank="1" showInputMessage="1" showErrorMessage="1" errorTitle="Numeric Values" error="Value must be greater or equal to Zero" sqref="F48:F57" xr:uid="{A2A8BE9B-81C8-4FBB-82D9-50BB3DF8EEBA}">
      <formula1>0</formula1>
    </dataValidation>
    <dataValidation type="whole" operator="greaterThanOrEqual" allowBlank="1" showInputMessage="1" showErrorMessage="1" sqref="E35:E43 F38:H38" xr:uid="{EC8938BC-CD76-4A38-94CE-A9F9F4741696}">
      <formula1>0</formula1>
    </dataValidation>
    <dataValidation type="decimal" operator="greaterThanOrEqual" allowBlank="1" showInputMessage="1" showErrorMessage="1" sqref="E9:G17 E22:F30 H22:J30" xr:uid="{B293A611-6B6A-407D-A2CE-B1CB4FFC799F}">
      <formula1>0</formula1>
    </dataValidation>
    <dataValidation type="whole" operator="greaterThanOrEqual" allowBlank="1" showInputMessage="1" showErrorMessage="1" errorTitle="Numeric Values" error="Value must be greater or equal to Zero" sqref="H17 I18:J18 K32:L32 K19:L19" xr:uid="{B4A8A7FA-4F8A-4A28-89D5-399108A3A6D0}">
      <formula1>0</formula1>
    </dataValidation>
    <dataValidation type="whole" operator="greaterThanOrEqual" allowBlank="1" showInputMessage="1" showErrorMessage="1" errorTitle="Numeric values" error="Value must be greater or equal to Zero" sqref="I11:J16 H9:H16" xr:uid="{F5F91C28-E569-43CF-828B-BD660914FB73}">
      <formula1>0</formula1>
    </dataValidation>
    <dataValidation type="list" allowBlank="1" showInputMessage="1" showErrorMessage="1" sqref="E5" xr:uid="{FC4AD421-515E-4AB0-89F5-6566D6B14C05}">
      <formula1>"يناير,فبراير,مارس,ابريل"</formula1>
    </dataValidation>
    <dataValidation type="decimal" operator="equal" allowBlank="1" showInputMessage="1" showErrorMessage="1" sqref="F35:H37 F39:H43" xr:uid="{BDD3B666-92E4-4DE6-A449-9C5366EB4308}">
      <formula1>0</formula1>
    </dataValidation>
  </dataValidations>
  <printOptions horizontalCentered="1"/>
  <pageMargins left="0.25" right="0.25" top="1.25" bottom="0.5" header="0.3" footer="0.3"/>
  <pageSetup paperSize="9" scale="51" fitToHeight="3" orientation="landscape" r:id="rId1"/>
  <headerFooter>
    <oddHeader>&amp;C&amp;"Traditional Arabic,Bold"&amp;28ملحق رقم (3) تعميم رقم (7) لسنة 2021
بشأن كشوف إحصائيات الأقساط والتعويضات والرسوم
(شهري/انتقالي)&amp;R&amp;G</oddHeader>
    <oddFooter>&amp;C&amp;P/&amp;N</oddFooter>
  </headerFooter>
  <rowBreaks count="2" manualBreakCount="2">
    <brk id="44" max="9" man="1"/>
    <brk id="57" max="9"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3FC18376812841ADD57459AF1D2BA2" ma:contentTypeVersion="13" ma:contentTypeDescription="Create a new document." ma:contentTypeScope="" ma:versionID="a9821699a1390024491097c0f158b74e">
  <xsd:schema xmlns:xsd="http://www.w3.org/2001/XMLSchema" xmlns:xs="http://www.w3.org/2001/XMLSchema" xmlns:p="http://schemas.microsoft.com/office/2006/metadata/properties" xmlns:ns3="fda9ae23-7404-4fa3-898c-97db25ebc7e0" xmlns:ns4="d9bd74fe-289d-4d56-8482-46b745d1ff31" targetNamespace="http://schemas.microsoft.com/office/2006/metadata/properties" ma:root="true" ma:fieldsID="2c2beec03dd7dc27a6a6953e2897d645" ns3:_="" ns4:_="">
    <xsd:import namespace="fda9ae23-7404-4fa3-898c-97db25ebc7e0"/>
    <xsd:import namespace="d9bd74fe-289d-4d56-8482-46b745d1ff3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9ae23-7404-4fa3-898c-97db25ebc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bd74fe-289d-4d56-8482-46b745d1ff3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C1EE36-C5F5-4F78-89A8-9E2FC0709D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9ae23-7404-4fa3-898c-97db25ebc7e0"/>
    <ds:schemaRef ds:uri="d9bd74fe-289d-4d56-8482-46b745d1ff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3E98E4-46FC-4692-8973-57BE6018EB81}">
  <ds:schemaRefs>
    <ds:schemaRef ds:uri="http://schemas.microsoft.com/sharepoint/v3/contenttype/forms"/>
  </ds:schemaRefs>
</ds:datastoreItem>
</file>

<file path=customXml/itemProps3.xml><?xml version="1.0" encoding="utf-8"?>
<ds:datastoreItem xmlns:ds="http://schemas.openxmlformats.org/officeDocument/2006/customXml" ds:itemID="{0C436863-819E-4DDD-A264-5BE980F47A25}">
  <ds:schemaRefs>
    <ds:schemaRef ds:uri="d9bd74fe-289d-4d56-8482-46b745d1ff31"/>
    <ds:schemaRef ds:uri="http://schemas.microsoft.com/office/infopath/2007/PartnerControls"/>
    <ds:schemaRef ds:uri="http://schemas.openxmlformats.org/package/2006/metadata/core-properties"/>
    <ds:schemaRef ds:uri="fda9ae23-7404-4fa3-898c-97db25ebc7e0"/>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ملحق رقم(1)من تعميم 7 لسنة2021</vt:lpstr>
      <vt:lpstr>ملحق رقم(2)من تعميم 7 لسنة2021</vt:lpstr>
      <vt:lpstr>ملحق رقم(3)من تعميم 7 لسنة2021</vt:lpstr>
      <vt:lpstr>'ملحق رقم(1)من تعميم 7 لسنة2021'!Print_Area</vt:lpstr>
      <vt:lpstr>'ملحق رقم(2)من تعميم 7 لسنة2021'!Print_Area</vt:lpstr>
      <vt:lpstr>'ملحق رقم(3)من تعميم 7 لسنة2021'!Print_Area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Abdullah N. Alsenan</dc:creator>
  <cp:lastModifiedBy>Abdullah Al-Senan</cp:lastModifiedBy>
  <cp:lastPrinted>2021-08-14T18:02:21Z</cp:lastPrinted>
  <dcterms:created xsi:type="dcterms:W3CDTF">2016-01-05T06:28:55Z</dcterms:created>
  <dcterms:modified xsi:type="dcterms:W3CDTF">2021-08-14T18:19:39Z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0x010100B53FC18376812841ADD57459AF1D2BA2</vt:lpwstr>
  </property>
</Properties>
</file>